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N:\26 DM-BBI\264 Betrieb\04 DBLAP2\Branchen\D&amp;A\"/>
    </mc:Choice>
  </mc:AlternateContent>
  <xr:revisionPtr revIDLastSave="0" documentId="13_ncr:1_{AF17070A-FBE6-4B11-A7C5-E6C157F803DF}" xr6:coauthVersionLast="47" xr6:coauthVersionMax="47" xr10:uidLastSave="{00000000-0000-0000-0000-000000000000}"/>
  <bookViews>
    <workbookView xWindow="-120" yWindow="-120" windowWidth="38640" windowHeight="21120" tabRatio="500" xr2:uid="{00000000-000D-0000-FFFF-FFFF00000000}"/>
  </bookViews>
  <sheets>
    <sheet name="Deckblatt" sheetId="1" r:id="rId1"/>
    <sheet name="LZ-Katalog" sheetId="2" state="hidden" r:id="rId2"/>
    <sheet name="MSS-Katalog" sheetId="3" state="hidden" r:id="rId3"/>
    <sheet name="Fachkompetenzen" sheetId="4" r:id="rId4"/>
    <sheet name="MSS-Kompetenzen" sheetId="5" r:id="rId5"/>
  </sheet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D23" i="5" l="1"/>
  <c r="A23" i="5"/>
  <c r="D9" i="5"/>
  <c r="A9" i="5"/>
  <c r="D23" i="4"/>
  <c r="A23" i="4"/>
  <c r="D9" i="4"/>
  <c r="A9" i="4"/>
  <c r="B21" i="1"/>
  <c r="B22" i="1" s="1"/>
  <c r="B20" i="1"/>
  <c r="B19" i="1"/>
  <c r="B18" i="1"/>
  <c r="B17" i="1"/>
</calcChain>
</file>

<file path=xl/sharedStrings.xml><?xml version="1.0" encoding="utf-8"?>
<sst xmlns="http://schemas.openxmlformats.org/spreadsheetml/2006/main" count="243" uniqueCount="214">
  <si>
    <t>Formular Arbeits- und Lernsituation (ALS)</t>
  </si>
  <si>
    <t>Bildungsbericht (BiVo, Art. 16, Abs. 3)</t>
  </si>
  <si>
    <t>Gelb markierte Felder ausfüllen. Leistungsziel bzw. Methoden-/Sozial- und Selbstkompetenz per Dropdown aus dem Katalog wählen – Beschreibung und Beurteilungskriterien werden automatisch eingetragen (grün). Grün hinterlegte Felder werden automatisch berechnet bzw. aus den anderen Tabellenblättern übernommen. Die Tabellenblätter sind geschützt (ohne Passwort) – nur die auszufüllenden Felder sind entsperrt.</t>
  </si>
  <si>
    <t>Ausgewählte Arbeits- und Lernsituation Nr.</t>
  </si>
  <si>
    <t>Beschreibung</t>
  </si>
  <si>
    <t>Lernende/r</t>
  </si>
  <si>
    <t>Name / Vorname</t>
  </si>
  <si>
    <t>Geburtsjahr / Bürgerort</t>
  </si>
  <si>
    <t>Betrieb</t>
  </si>
  <si>
    <t>Name / Ort</t>
  </si>
  <si>
    <t>Abteilung</t>
  </si>
  <si>
    <t>Berufsbildner/in</t>
  </si>
  <si>
    <t>Beobachtungsperiode</t>
  </si>
  <si>
    <t>Von</t>
  </si>
  <si>
    <t>Bis</t>
  </si>
  <si>
    <t>(mindestens 2 Monate)</t>
  </si>
  <si>
    <t>Datum Vereinbarung</t>
  </si>
  <si>
    <t>Unterschriften Vereinbarung</t>
  </si>
  <si>
    <t>Unterschrift Berufsbildner/in</t>
  </si>
  <si>
    <t>Unterschrift Lernende/r</t>
  </si>
  <si>
    <t>Bewertung</t>
  </si>
  <si>
    <t>Note Fachkompetenz 1</t>
  </si>
  <si>
    <t>Note Fachkompetenz 2</t>
  </si>
  <si>
    <t>Note Methodenkompetenz</t>
  </si>
  <si>
    <t>Note Sozial- und Selbstkompetenz</t>
  </si>
  <si>
    <t>Summe aller Noten</t>
  </si>
  <si>
    <t>Gesamtnote ALS (ganze oder halbe Note)</t>
  </si>
  <si>
    <t>Beurteilungsgespräch</t>
  </si>
  <si>
    <t>Bemerkungen aus dem Beurteilungsgespräch</t>
  </si>
  <si>
    <t>Datum Beurteilungsgespräch</t>
  </si>
  <si>
    <t>Unterschrift gesetzlicher Vertreter / gesetzliche Vertreterin</t>
  </si>
  <si>
    <t>Nummer</t>
  </si>
  <si>
    <t>Titel</t>
  </si>
  <si>
    <t>Auswahl</t>
  </si>
  <si>
    <t>Beurteilungskriterien ALS</t>
  </si>
  <si>
    <t>1.1.1.1</t>
  </si>
  <si>
    <t>Material, Waren beschaffen/Dienstleistungen Dritter einkaufen</t>
  </si>
  <si>
    <t>1.1.1.1 Material, Waren beschaffen/Dienstleistungen Dritter einkaufen</t>
  </si>
  <si>
    <t>Ich beschaffe Material, Waren und/oder Dienstleistungen gemäss betrieblichen und rechtlichen Vorgaben. Dabei erledige ich die folgenden Arbeiten fachgerecht: Offerten einholen und vergleichen; Konditionen und Liefertermine abklären; Material/Waren bestellen; Lieferungen kontrollieren oder überwachen; Fehllieferungen beanstanden/korrigieren/ablehnen; Lieferantenrechnungen kontrollieren/kontieren.</t>
  </si>
  <si>
    <t>– Mindestens zwei Offerten liegen vor und sind mit sinnvollen Kriterien bewertet.
– Die Konditionen und Liefertermine sind festgelegt.
– Das Material bzw. die Waren sind in der richtigen Menge und Qualität bestellt.
– Die Lieferung ist kontrolliert gemäss Bestellung.
– Evtl. Fehllieferungen werden beanstandet.
– Die Lieferantenrechnung ist kontrolliert und richtig kontiert.</t>
  </si>
  <si>
    <t>1.1.1.2</t>
  </si>
  <si>
    <t>Material/Waren lagern</t>
  </si>
  <si>
    <t>1.1.1.2 Material/Waren lagern</t>
  </si>
  <si>
    <t>Ich lagere Material und Waren fachgerecht ein. Dabei bewältige ich die folgenden Anforderungen kompetent: Lieferungen kontrollieren und nachfordern; Lieferungen einlagern; Lagerbestände nachführen; Lager bewirtschaften; Inventar erstellen.</t>
  </si>
  <si>
    <t>– Die Lieferungen sind gemäss Vorgaben eingelagert.
– Die Lagerbestände sind korrekt nachgeführt.
– Das Lager wird aktiv bewirtschaftet.
– Das Inventar ist korrekt erstellt.</t>
  </si>
  <si>
    <t>1.1.1.3</t>
  </si>
  <si>
    <t>Material/Waren ausliefern</t>
  </si>
  <si>
    <t>1.1.1.3 Material/Waren ausliefern</t>
  </si>
  <si>
    <t>Ich organisiere die auftragsgerechte Auslieferung von Material/Waren an Kunden nach den betrieblichen Vorgaben. Dabei führe ich folgende Arbeitsschritte selbstständig aus oder begleite und überwache sie: Lieferauftrag bearbeiten; Material/Waren rüsten; Lieferdokumente erstellen.</t>
  </si>
  <si>
    <t>– Der Lieferauftrag ist nach Vorgaben fachgerecht bearbeitet.
– Das Material oder die Waren stehen in der geforderten Menge und Qualität zur Verfügung.
– Die Lieferdokumente sind korrekt erstellt.</t>
  </si>
  <si>
    <t>1.1.2.1</t>
  </si>
  <si>
    <t>Kundenanfragen bearbeiten</t>
  </si>
  <si>
    <t>1.1.2.1 Kundenanfragen bearbeiten</t>
  </si>
  <si>
    <t>Ich bearbeite die Kundenanfragen gemäss den betrieblichen Vorgaben fachgerecht. Dabei erledige ich die folgenden Arbeiten kundengerecht und freundlich: Persönliche und/oder schriftliche Kundenanfragen entgegennehmen; Bedürfnisse abklären; Kundenanfragen bearbeiten und beantworten oder an zuständige Personen weiterleiten; Kundenkontakte mit den entsprechenden Unterlagen nachvollziehbar dokumentieren.</t>
  </si>
  <si>
    <t>– Die Kundenanfragen sind gemäss den betrieblichen Vorgaben kunden- und fachgerecht sowie freundlich bearbeitet.
– Das Kundengespräch ist mit den geeigneten Unterlagen vorbereitet.
– Die Produkt- und Dienstleistungskenntnisse werden zielorientiert eingesetzt.
– Die entsprechenden Unterlagen liegen korrekt vor und dokumentieren die Kundenanfrage nachvollziehbar.</t>
  </si>
  <si>
    <t>1.1.2.2</t>
  </si>
  <si>
    <t>Kundengespräche führen</t>
  </si>
  <si>
    <t>1.1.2.2 Kundengespräche führen</t>
  </si>
  <si>
    <t>Ich führe mit Kunden Verkaufs- oder Beratungsgespräche freundlich, überzeugend und zielorientiert durch. Dabei setze ich meine Produkt- und Dienstleistungskenntnisse gezielt ein und gehe in den folgenden Schritten vor: Kundengespräch vorbereiten; Kundengespräch führen (Bedürfnisse abklären, nachhaltige Varianten aufzeigen, Mehrwert eigener Lösungen aufzeigen, mögliche Einwände entkräften, weiteres Vorgehen festlegen); Kundengespräch dokumentieren und Erfolgskontrollen durchführen.</t>
  </si>
  <si>
    <t>– Das Kundengespräch ist mit den geeigneten Unterlagen vorbereitet.
– Das Kundengespräch wird zielorientiert und adressatengerecht durchgeführt mit den folgenden Punkten: Abklären der Bedürfnisse, Aufzeigen von Varianten, Aufzeigen des Mehrwerts eigener Lösungen, Entkräften möglicher Einwände, Einbringen passender Argumente, Berücksichtigung der Kundenbedürfnisse, Festlegen des weiteren Vorgehens.
– Das Kundengespräch ist mit den Abmachungen nachvollziehbar dokumentiert (Aktennotiz, Offerte, Auftragsbestätigung).</t>
  </si>
  <si>
    <t>1.1.2.3</t>
  </si>
  <si>
    <t>Kundeninformationen bearbeiten</t>
  </si>
  <si>
    <t>1.1.2.3 Kundeninformationen bearbeiten</t>
  </si>
  <si>
    <t>Ich verwalte die Kundeninformationen und -daten übersichtlich und nachvollziehbar. Dabei nutze ich die betrieblichen Systeme oder Instrumente zielorientiert für die folgenden Arbeiten: Kunden und Kundengruppen analysieren; Kundendaten erfassen, strukturieren, ablegen und pflegen; Kundenkontakte auswerten. Sensible Daten behandle ich vertraulich nach gesetzlichen und betrieblichen Vorgaben.</t>
  </si>
  <si>
    <t>– Informationen und Daten sind nachvollziehbar und übersichtlich verwaltet und werden laufend aktualisiert.
– Die Daten sind korrekt erfasst, logisch strukturiert und abgelegt.
– Sensible Daten sind nach gesetzlichen und betrieblichen Vorgaben gesichert.</t>
  </si>
  <si>
    <t>1.1.3.1</t>
  </si>
  <si>
    <t>Aufträge ausführen</t>
  </si>
  <si>
    <t>1.1.3.1 Aufträge ausführen</t>
  </si>
  <si>
    <t>Ich erledige bei Aufträgen von Kunden und Geschäftspartnern fachgerecht und selbstständig die folgenden Arbeiten: Anfragen entgegennehmen; Offerten ausstellen; Kunden- und Auftragsdaten erfassen; Auftragsbestätigungen erstellen; Aufträge bearbeiten und auslösen; Korrekte Auftragsabwicklung sicherstellen. Damit stelle ich sicher, dass die Kunden mit unseren eigenen und fremdbeschafften Produkten und Dienstleistungen zu ihrer Zufriedenheit bedient werden. Sensible Daten behandle ich vertraulich nach gesetzlichen und betrieblichen Vorgaben (Datenschutz).</t>
  </si>
  <si>
    <t>– Die Kundenanfrage ist erfasst.
– Die Offerten sind erstellt.
– Die Kunden- und Auftragsdaten sind erfasst.
– Die Auftragsbestätigung ist erstellt.
– Der Auftrag ist bearbeitet und ausgelöst.
– Die korrekte Auftragsabwicklung ist sichergestellt.
– Die Kunden sind mit den Produkten und Dienstleistungen zu ihrer Zufriedenheit bedient.</t>
  </si>
  <si>
    <t>1.1.3.2</t>
  </si>
  <si>
    <t>Erfolgskontrollen durchführen</t>
  </si>
  <si>
    <t>1.1.3.2 Erfolgskontrollen durchführen</t>
  </si>
  <si>
    <t>Ich führe zu Aufträgen und Projekten nach betrieblichen Vorgaben Erfolgskontrollen durch und erledige dabei fachgerecht beispielsweise folgende Arbeiten: Stand der Aufträge oder Projekte festhalten; Termine und Kosten nachführen; Soll-Ist-Vergleiche anstellen.</t>
  </si>
  <si>
    <t>– Der Stand der Aufträge oder Projekte ist korrekt erfasst.
– Die Termine und Kosten werden regelmässig nachgeführt.
– Die notwendigen Soll-Ist-Vergleiche werden durchgeführt.</t>
  </si>
  <si>
    <t>1.1.3.3</t>
  </si>
  <si>
    <t>Kundenreklamationen bearbeiten</t>
  </si>
  <si>
    <t>1.1.3.3 Kundenreklamationen bearbeiten</t>
  </si>
  <si>
    <t>Ich nehme die Reklamation von Kunden freundlich und angemessen auf. Ich zeige zunächst Lösungen auf und bespreche das weitere Vorgehen mit den Kunden wie auch mit meinem Vorgesetzten. Ich setze im Bedarfsfall geeignete Lösungen um und überprüfe die Wirkung der Massnahmen und die Zufriedenheit der Kunden.</t>
  </si>
  <si>
    <t>– Reklamation wird freundlich und angemessen entgegengenommen.
– Für den Kunden oder andere Betroffene sind sachgerechte Lösungen erarbeitet und umgesetzt.</t>
  </si>
  <si>
    <t>1.1.4.2</t>
  </si>
  <si>
    <t>Marketinginstrumente einsetzen</t>
  </si>
  <si>
    <t>1.1.4.2 Marketinginstrumente einsetzen</t>
  </si>
  <si>
    <t>Um Kunden zu gewinnen oder zu binden, setze ich die im Betrieb vorgegebenen Marketinginstrumente zielgerichtet ein. Ich erkläre einem Aussenstehenden die Kohärenz zwischen den eingesetzten Instrumenten und der Marketingstrategie der Unternehmung.</t>
  </si>
  <si>
    <t>– Die im Betrieb vorgegebenen Marketinginstrumente werden zielgerichtet eingesetzt.
– Das Ziel und der Nutzen der eingesetzten Instrumente und der Marketingstrategie werden überzeugend dargelegt.</t>
  </si>
  <si>
    <t>1.1.4.3</t>
  </si>
  <si>
    <t>Marketingmassnahmen auswerten</t>
  </si>
  <si>
    <t>1.1.4.3 Marketingmassnahmen auswerten</t>
  </si>
  <si>
    <t>Mithilfe geeigneter Massnahmen (wie zum Beispiel Statistiken, Auswertungen) messe ich nach Vorgaben die Auswirkungen einzelner Kundengewinnungs- und Kundenbindungsmassnahmen anhand von Kriterien wie beispielsweise der Anzahl der neu gewonnenen Kunden oder der Umsatzentwicklungen bei bereits vorhandenen Kunden.</t>
  </si>
  <si>
    <t>– Die Auswirkungen einzelner Kundengewinnungs- und Kundenbindungsmassnahmen werden mit geeigneten Massnahmen erfasst.
– Die Auswirkungen werden mit geeigneten Kriterien wie beispielsweise der Anzahl der neu gewonnenen Kunden oder der Umsatzentwicklung bei bereits vorhandenen Kunden dokumentiert.</t>
  </si>
  <si>
    <t>1.1.4.4</t>
  </si>
  <si>
    <t>Preiskalkulationen für Produkte und Dienstleistungen durchführen</t>
  </si>
  <si>
    <t>1.1.4.4 Preiskalkulationen für Produkte und Dienstleistungen durchführen</t>
  </si>
  <si>
    <t>Ich ermittle zu ausgewählten Produkten und Dienstleistungen die Herstell- bzw. Selbstkosten aus vorgegebenen Detailangaben. Dabei berechne ich den Verkaufspreis unter Einbezug der Margen und erkläre die Gründe für die unterschiedlichen Ergebnisse.</t>
  </si>
  <si>
    <t>– Die Herstell- bzw. Selbstkosten werden anhand vorgegebener Detailangaben berechnet.
– Der Verkaufspreis ist korrekt unter Einbezug der Margen berechnet.
– Die Gründe für die unterschiedlichen Ergebnisse können erklärt werden.</t>
  </si>
  <si>
    <t>1.1.5.1</t>
  </si>
  <si>
    <t>Personalein- und austritte bearbeiten</t>
  </si>
  <si>
    <t>1.1.5.1 Personalein- und austritte bearbeiten</t>
  </si>
  <si>
    <t>Ich bearbeite nach betrieblichen und rechtlichen Vorgaben folgende mögliche Aufgaben: Stellenausschreibungen nach Vorgaben erarbeiten; Bewerbungen bearbeiten; Arbeitsverträge nach Vorlage erstellen; Arbeitszeugnisse nach Vorgaben erstellen; Dokumente für die Sozialversicherungen verwalten; Neue Mitarbeitende einführen.</t>
  </si>
  <si>
    <t>– Die Stellenausschreibungen werden nach Vorgaben erarbeitet.
– Die Bewerbungen werden nach Vorgaben bearbeitet.
– Die Arbeitsverträge werden nach Vorlage erstellt.
– Die Arbeitszeugnisse werden nach Vorgaben erstellt.
– Die Dokumente für die Sozialversicherungen werden nach Vorgaben verwaltet.
– Neue Mitarbeitende werden zielorientiert eingeführt.</t>
  </si>
  <si>
    <t>1.1.5.2</t>
  </si>
  <si>
    <t>Daten der Personaladministration bearbeiten</t>
  </si>
  <si>
    <t>1.1.5.2 Daten der Personaladministration bearbeiten</t>
  </si>
  <si>
    <t>Ich führe Arbeitszeiten, Absenzen und Personaldaten nach. Ich bearbeite Sozial- und Lohnnebenleistungen.</t>
  </si>
  <si>
    <t>– Arbeitszeiten, Absenzen und Personaldaten werden nach Vorgaben nachgeführt.
– Sozial- und Lohnnebenleistungen werden nach Vorgaben bearbeitet.</t>
  </si>
  <si>
    <t>1.1.6.1</t>
  </si>
  <si>
    <t>Ein- und ausgehende Rechnungen bearbeiten</t>
  </si>
  <si>
    <t>1.1.6.1 Ein- und ausgehende Rechnungen bearbeiten</t>
  </si>
  <si>
    <t>Ich erledige im Bereich des Rechnungswesens die folgenden Arbeiten und setze die entsprechenden Dokumente und elektronischen Hilfsmittel nach Vorgaben ein: Schriftliche oder elektronische Debitorenrechnungen ausstellen und verarbeiten; Schriftliche oder elektronische Kreditorenrechnungen verarbeiten; Rechnungsbelege kontieren; Rechnungs- und Buchungsfehler bearbeiten; Mahnungen und Betreibungen bearbeiten.</t>
  </si>
  <si>
    <t>– Debitorenrechnungen sind korrekt ausgestellt und verarbeitet.
– Kreditorenrechnungen sind gemäss Vorgaben verarbeitet.
– Allfällige Rechnungs- und Buchungsfehler sind bearbeitet und korrigiert.
– Mahnungen und Betreibungen sind gemäss Vorgaben bearbeitet.</t>
  </si>
  <si>
    <t>1.1.6.2</t>
  </si>
  <si>
    <t>Kasse führen</t>
  </si>
  <si>
    <t>1.1.6.2 Kasse führen</t>
  </si>
  <si>
    <t>Ich führe die Kasse pflichtbewusst und genau. Ich eröffne, führe, kontrolliere und schliesse die Kasse und führe das Kassenbuch. Bei Unstimmigkeiten ergreife ich die vorgesehenen Massnahmen und informiere meinen Vorgesetzten.</t>
  </si>
  <si>
    <t>– Das Kassenbuch wird pflichtbewusst und genau eröffnet, geführt, kontrolliert und abgeschlossen.</t>
  </si>
  <si>
    <t>1.1.6.3</t>
  </si>
  <si>
    <t>Bei der Erstellung von buchhalterischen Abschlüssen mitarbeiten</t>
  </si>
  <si>
    <t>1.1.6.3 Bei der Erstellung von buchhalterischen Abschlüssen mitarbeiten</t>
  </si>
  <si>
    <t>Ich übernehme bei der Erstellung von Quartals- und/oder Jahresabschlüssen nach Vorgaben beispielsweise folgende Arbeiten: Abgrenzungen erstellen; Inventararbeiten; Konten abgleichen; Soll-Ist-Vergleiche erstellen.</t>
  </si>
  <si>
    <t>– Quartals- oder Jahresabschlüsse sind richtig und gemäss Vorgaben durchgeführt.</t>
  </si>
  <si>
    <t>1.1.7.1</t>
  </si>
  <si>
    <t>Schriftstücke bearbeiten</t>
  </si>
  <si>
    <t>1.1.7.1 Schriftstücke bearbeiten</t>
  </si>
  <si>
    <t>Ich verfasse selbstständig, korrekt und gemäss Vorgaben verschiedene Dokumente wie beispielsweise: E-Mails; Aktennotizen; Briefe; Berichte; Texte für Webseiten; Protokolle.</t>
  </si>
  <si>
    <t>– Die folgenden Dokumente sind selbstständig sowie inhaltlich und sprachlich korrekt, unter Berücksichtigung der betrieblichen und rechtlichen Vorgaben verfasst: E-Mails, Aktennotizen, Briefe, Berichte, Texte für Webseiten, Protokolle.</t>
  </si>
  <si>
    <t>1.1.7.2</t>
  </si>
  <si>
    <t>Daten und Dokumente verwalten</t>
  </si>
  <si>
    <t>1.1.7.2 Daten und Dokumente verwalten</t>
  </si>
  <si>
    <t>Ich verwalte Daten und Dokumente sicher und nachvollziehbar. Dabei setze ich das betriebliche Datensicherungs-, Datenschutz- und Archivierungssystem gemäss betrieblichen und rechtlichen Vorgaben ein.</t>
  </si>
  <si>
    <t>– Daten und Dokumente werden mit einem Datensicherungs- und Archivierungssystem gemäss betrieblichen und rechtlichen Vorgaben sicher und nachvollziehbar verwaltet.</t>
  </si>
  <si>
    <t>1.1.7.3</t>
  </si>
  <si>
    <t>Sitzungen und Anlässe organisieren</t>
  </si>
  <si>
    <t>1.1.7.3 Sitzungen und Anlässe organisieren</t>
  </si>
  <si>
    <t>Ich bereite Sitzungen und Anlässe vor und erledige dabei die folgenden Arbeiten, die ich fachgerecht und effizient ausführe: Sitzungen und Anlässe planen; Räume beschaffen; Teilnehmende einladen; Infrastruktur bereitstellen; Teilnehmende betreuen; Auswertungen erstellen; Teilnehmende dokumentieren.</t>
  </si>
  <si>
    <t>– Die Checkliste unterstützt die zielorientierte und effiziente Vorbereitung, Durchführung und Nachbearbeitung eines Anlasses, einer Sitzung.
– Terminumfragen sind effizient gestaltet.
– Guter Überblick über die anstehenden Aufgaben und Pendenzen ist gewährleistet.</t>
  </si>
  <si>
    <t>1.1.7.4</t>
  </si>
  <si>
    <t>Brief- und Paketpost bearbeiten</t>
  </si>
  <si>
    <t>1.1.7.4 Brief- und Paketpost bearbeiten</t>
  </si>
  <si>
    <t>Ich bearbeite den Posteingang und Postausgang und erledige dabei zuverlässig die folgenden Arbeiten für die Brief- und Paketpost: Entgegennahme; Sortierung; Verteilung (geöffnet, ungeöffnet); Verpackung; Versand.</t>
  </si>
  <si>
    <t>– Die folgenden Arbeiten der Brief- und Paketpost werden zuverlässig bearbeitet: Entgegennahme, Sortierung, Verteilung (geöffnet, ungeöffnet), Verpackung, Versand.</t>
  </si>
  <si>
    <t>1.1.7.5</t>
  </si>
  <si>
    <t>Interne Kommunikationsinstrumente anwenden</t>
  </si>
  <si>
    <t>1.1.7.5 Interne Kommunikationsinstrumente anwenden</t>
  </si>
  <si>
    <t>Ich erledige gemäss den betrieblichen Vorgaben einzelne Aufgaben der internen Kommunikation mithilfe der im Unternehmen zur Verfügung stehenden Instrumente wie beispielsweise: Newsletter; Anschlagbrett; Intranet, Hauszeitung; Teamsitzungen; Interne Mitteilungen.</t>
  </si>
  <si>
    <t>– Formulare sind vollständig und richtig ausgefüllt, Notizen und Kurzinformationen sind korrekt verfasst.</t>
  </si>
  <si>
    <t>1.1.7.6</t>
  </si>
  <si>
    <t>Büromaterial und Büroeinrichtungen beschaffen und verwalten</t>
  </si>
  <si>
    <t>1.1.7.6 Büromaterial und Büroeinrichtungen beschaffen und verwalten</t>
  </si>
  <si>
    <t>Ich beschaffe Mobiliar, Büromaterial und Bürogeräte nach betrieblichen Vorgaben. Diese unterhalte und verwalte ich fachgerecht und ressourcenschonend gemäss den betrieblichen Vorgaben.</t>
  </si>
  <si>
    <t>– Mobiliar, Büromaterial und Bürogeräte werden nach betrieblichen Vorgaben beschafft.
– Mobiliar, Büromaterial und Bürogeräte werden nach betrieblichen Vorgaben unterhalten und verwaltet.</t>
  </si>
  <si>
    <t>Beurteilungskriterien</t>
  </si>
  <si>
    <t>2.1</t>
  </si>
  <si>
    <t>Effizientes und systematisches Arbeiten</t>
  </si>
  <si>
    <t>2.1 Effizientes und systematisches Arbeiten</t>
  </si>
  <si>
    <t>Ich führe meine Arbeiten effizient und systematisch aus. Ich wähle Informationsquellen aufgabenbezogen aus und beschaffe mir zielgerichtet die erforderlichen Informationen; plane meine Arbeiten und Projekte, setze Prioritäten und entscheide situationsgerecht; führe meine Arbeiten kostenbewusst und zielorientiert aus; kontrolliere und dokumentiere meine ausgeführten Arbeiten; reflektiere meine Arbeiten und mein Handeln, um meine Leistungen und mein Verhalten zu optimieren. Dazu setze ich passende Methoden und Hilfsmittel ein.</t>
  </si>
  <si>
    <t>– Grobeinschätzung: Ein systematisches, geplantes Vorgehen ist erkennbar.
– Grobeinschätzung: Die Selbstkontrolle ist zur Zufriedenheit erfolgt.
– Detaileinschätzung: Die erforderlichen Informationsquellen werden aufgabenbezogen und zielgerichtet ausgewählt und beschafft.
– Detaileinschätzung: Die Arbeiten, Projekte und das Lernen werden geplant, die erforderlichen Prioritäten gesetzt, und es wird situationsgerecht entschieden.
– Detaileinschätzung: Die Arbeiten werden kostenbewusst und zielorientiert ausgeführt.
– Detaileinschätzung: Die Arbeiten und der Lernprozess sind gemäss Vorgaben kontrolliert und dokumentiert.
– Detaileinschätzung: Die Arbeiten, der Lernprozess und das Handeln, die Leistungen und das Verhalten werden laufend optimiert.</t>
  </si>
  <si>
    <t>3.1</t>
  </si>
  <si>
    <t>Leistungsbereitschaft</t>
  </si>
  <si>
    <t>3.1 Leistungsbereitschaft</t>
  </si>
  <si>
    <t>Ich verfüge über eine hohe Leistungsbereitschaft. Ich gehe meine Arbeiten motiviert und überlegt an; erfülle die Anforderungen und Anliegen meiner Auftraggeberinnen und Auftraggeber sowie Geschäftspartnerinnen und -partner; halte mich an Termine und Qualitätsvorgaben; bin belastbar, erkenne schwierige Situationen und hole mir bei Bedarf Unterstützung; übernehme Verantwortung für meine Arbeiten und mein Verhalten.</t>
  </si>
  <si>
    <t>– Die Arbeiten werden motiviert und überlegt angegangen.
– Die Anforderungen an die Arbeit werden erfüllt wie auch die Anliegen der Auftraggeber/innen und Geschäftspartner/innen.
– Termine und Qualitätsvorgaben werden eingehalten.
– Belastungen und schwierige Situationen werden mit geeignetem Verhalten bewältigt.
– Verantwortung für die Arbeiten und eigenes Verhalten wird übernommen.</t>
  </si>
  <si>
    <t>2.2</t>
  </si>
  <si>
    <t>Vernetztes Denken und Handeln</t>
  </si>
  <si>
    <t>2.2 Vernetztes Denken und Handeln</t>
  </si>
  <si>
    <t>Ich stelle meine Tätigkeit in den Zusammenhang mit anderen Aktivitäten meiner Unternehmung oder Organisation, für die ich arbeite. Ich stelle betriebswirtschaftliche Prozesse, Organisationsformen und gesamtwirtschaftliche Zusammenhänge verständlich dar; erkenne Abhängigkeiten und Schnittstellen; trage in meinem Arbeitsbereich dazu bei, Arbeitsabläufe zu optimieren. Dazu setze ich passende Methoden und Hilfsmittel ein.</t>
  </si>
  <si>
    <t>– Betriebswirtschaftliche Prozesse, Organisationsformen und gesamtwirtschaftliche Zusammenhänge werden mit geeigneten Methoden und Hilfsmitteln verständlich dargestellt.
– Abhängigkeiten und Schnittstellen sind erkannt.
– Arbeitsabläufe sind optimiert.</t>
  </si>
  <si>
    <t>3.2</t>
  </si>
  <si>
    <t>Kommunikationsfähigkeit</t>
  </si>
  <si>
    <t>3.2 Kommunikationsfähigkeit</t>
  </si>
  <si>
    <t>Ich bin kommunikationsfähig und zeige ein ausgeprägtes kundenorientiertes Verhalten. Ich nehme mündliche und schriftliche Aussagen differenziert wahr und bin offen gegenüber Ideen und Meinungen meiner Gesprächspartnerinnen und -partner; drücke mich mündlich und schriftlich sach- und adressatengerecht aus und teile meine Standpunkte und Vorschläge klar und begründet mit; bewältige herausfordernde Situationen, indem ich Missverständnisse und Standpunkte kläre und Lösungen anstrebe; übe Diskretion, damit die Interessen meiner Gesprächspartnerinnen und -partner und der eigenen Unternehmung oder Organisation gewahrt bleiben.</t>
  </si>
  <si>
    <t>– Mündliche und schriftliche Aussagen werden differenziert wahrgenommen, verbunden mit Offenheit gegenüber Ideen und Meinungen der Gesprächspartnerinnen und -partner.
– Der mündliche und schriftliche Ausdruck ist sach- und adressatengerecht; Standpunkte und Vorschläge werden klar und begründet mitgeteilt.
– Herausfordernde Situationen werden angemessen bewältigt, indem Missverständnisse und Standpunkte geklärt und kooperative Lösungen angestrebt werden.
– Gelebte Diskretion zum Schutz der Interessen der Gesprächspartnerinnen und -partner und der eigenen Unternehmung oder Organisation.</t>
  </si>
  <si>
    <t>2.3</t>
  </si>
  <si>
    <t>Erfolgreiches Beraten und Verhandeln</t>
  </si>
  <si>
    <t>2.3 Erfolgreiches Beraten und Verhandeln</t>
  </si>
  <si>
    <t>Ich setze wirksame Methoden für Beratungen und Verhandlungen mit externen und internen Partnerinnen und Partnern ein. Ich kläre Bedürfnisse und Standpunkte; erkenne und verstehe verbale und nonverbale Botschaften der Gesprächspartnerinnen und -partner; erarbeite angemessene Lösungsvorschläge; erziele für die Beteiligten gute und erfolgreiche Ergebnisse.</t>
  </si>
  <si>
    <t>– Bedürfnisse und Standpunkte werden abgeklärt.
– Verbale und nonverbale Botschaften der Gesprächspartnerinnen und -partner werden erkannt und verstanden.
– Angemessene Lösungsvorschläge werden erarbeitet.
– Es werden gute und erfolgreiche Ergebnisse für die Beteiligten erzielt.</t>
  </si>
  <si>
    <t>3.3</t>
  </si>
  <si>
    <t>Teamfähigkeit</t>
  </si>
  <si>
    <t>3.3 Teamfähigkeit</t>
  </si>
  <si>
    <t>Ich arbeite selbstständig und auch im Team. Im Team bringe ich eigene Beiträge ein, akzeptiere getroffene Entscheide und setze sie um; übe ich konstruktive Kritik und bin auch fähig, Kritik entgegenzunehmen und zu akzeptieren; übernehme ich Verantwortung für das Resultat einer Teamarbeit und vertrete die Lösung nach aussen.</t>
  </si>
  <si>
    <t>– Eigene Beiträge werden eingebracht, getroffene Entscheide akzeptiert und umgesetzt.
– Konstruktive Kritik wird eingebracht, aufgenommen und akzeptiert.
– Verantwortung für das Resultat einer Teamarbeit wird übernommen, und gemeinsame Lösungen werden nach aussen vertreten.</t>
  </si>
  <si>
    <t>2.4</t>
  </si>
  <si>
    <t>Wirksames Präsentieren</t>
  </si>
  <si>
    <t>2.4 Wirksames Präsentieren</t>
  </si>
  <si>
    <t>Ich zeichne mich aus durch wirksames Präsentieren meiner Arbeiten, indem ich Präsentationen plane und vorbereite; Präsentationen überzeugend durchführe; Rhetorik und Körpersprache angemessen einsetze; Präsentationshilfsmittel adressaten- und situationsgerecht einsetze.</t>
  </si>
  <si>
    <t>– Die Präsentationen sind nach Vorgaben vorbereitet.
– Die Präsentationen werden überzeugend umgesetzt.
– Die Rhetorik und die Körpersprache werden überzeugend eingesetzt.
– Die Präsentationshilfsmittel werden adressaten- und situationsgerecht eingesetzt.</t>
  </si>
  <si>
    <t>3.4</t>
  </si>
  <si>
    <t>Umgangsformen</t>
  </si>
  <si>
    <t>3.4 Umgangsformen</t>
  </si>
  <si>
    <t>Ich lege im persönlichen Verhalten Wert auf gute Umgangsformen. Ich bin pünktlich und zuverlässig, halte Ordnung und handle gewissenhaft; passe meine Erscheinung den Gepflogenheiten der Unternehmung oder Organisation an und trete situationsgerecht auf; halte in der mündlichen und schriftlichen Kommunikation sowie im Verhalten die Höflichkeitsregeln ein; begegne Menschen mit Anstand und Respekt.</t>
  </si>
  <si>
    <t>– Pünktlichkeit, Zuverlässigkeit und Ordnung.
– Den Gepflogenheiten der Unternehmung oder Organisation angepasste Erscheinung und situationsgerechtes Auftreten.
– Einhalten der Höflichkeitsregeln in der mündlichen und schriftlichen Kommunikation sowie im Verhalten.
– Anstand und Respekt gegenüber Menschen und gewissenhaftes Handeln.</t>
  </si>
  <si>
    <t>3.5</t>
  </si>
  <si>
    <t>Lernfähigkeit</t>
  </si>
  <si>
    <t>3.5 Lernfähigkeit</t>
  </si>
  <si>
    <t>Ich bin mir des steten Wandels in der Arbeitswelt und in der Gesellschaft bewusst und bin bereit, mir immer wieder neue Kompetenzen anzueignen. Ich bin offen für Neues und reagiere flexibel auf Veränderungen; wende geeignete Lern- und Kreativitätstechniken an und übertrage Gelerntes in die Praxis; reflektiere meinen Lernprozess und dokumentiere meine Fortschritte in geeigneter Form; bin mir bewusst, dass durch ein lebenslanges Lernen meine Arbeitsmarktfähigkeit und meine Persönlichkeit gestärkt werden. Dazu setze ich passende Methoden und Hilfsmittel ein.</t>
  </si>
  <si>
    <t>– Offenheit für Neues und flexibles Reagieren auf Veränderungen.
– Einsatz geeigneter Lern- und Kreativitätstechniken und Übertragen des Gelernten in die Praxis.
– Reflexion des Lernprozesses und Dokumentation der Fortschritte in geeigneter Form.
– Bewusstsein, dass lebenslanges Lernen die Arbeitsmarktfähigkeit und die Persönlichkeit stärkt.</t>
  </si>
  <si>
    <t>3.6</t>
  </si>
  <si>
    <t>Ökologisches Bewusstsein</t>
  </si>
  <si>
    <t>3.6 Ökologisches Bewusstsein</t>
  </si>
  <si>
    <t>Ich verhalte mich umweltbewusst und befolge entsprechende Vorschriften. Insbesondere verwende ich Energie, Güter, Arbeits- und Verbrauchsmaterial sparsam; gehe ich mit Einrichtungen sorgfältig um; entsorge ich Abfälle umweltgerecht.</t>
  </si>
  <si>
    <t>– Energie, Güter, Arbeits- und Verbrauchsmaterial werden sparsam verwendet.
– Sorgfältiger Umgang mit Einrichtungen.
– Umweltgerechte Entsorgung der Abfälle.</t>
  </si>
  <si>
    <t>1. Beurteilung Fachkompetenzen</t>
  </si>
  <si>
    <t>Fachkompetenz 1</t>
  </si>
  <si>
    <t>Ausgewähltes Leistungsziel (Dropdown)</t>
  </si>
  <si>
    <t>Beurteilung mit Begründung und Hinweise auf nicht berücksichtigte oder zusätzliche betriebsspezifische Beurteilungskriterien</t>
  </si>
  <si>
    <t>Note Fachkompetenz:</t>
  </si>
  <si>
    <t>Fachkompetenz 2</t>
  </si>
  <si>
    <t>2./3. Beurteilung Methoden-, Sozial- und Selbstkompetenz</t>
  </si>
  <si>
    <t>2. Beurteilung Methodenkompetenz</t>
  </si>
  <si>
    <t>Ausgewählte Methodenkompetenz (Dropdown)</t>
  </si>
  <si>
    <t>Note Methodenkompetenz:</t>
  </si>
  <si>
    <t>3. Beurteilung Sozial- und Selbstkompetenz</t>
  </si>
  <si>
    <t>Ausgewählte Sozial- und Selbstkompetenz (Dropdown)</t>
  </si>
  <si>
    <t>Note Sozial- und Selbstkompetenz: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</si>
</sst>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0.0"/>
  </numFmts>
  <fonts count="9" x14ac:knownFonts="1">
    <font>
      <sz val="11"/>
      <color theme="1"/>
      <name val="Calibri"/>
      <family val="2"/>
      <charset val="1"/>
    </font>
    <font>
      <b/>
      <sz val="14"/>
      <color rgb="FFFFFFFF"/>
      <name val="Arial"/>
      <charset val="1"/>
    </font>
    <font>
      <b/>
      <sz val="11"/>
      <color rgb="FFFFFFFF"/>
      <name val="Arial"/>
      <charset val="1"/>
    </font>
    <font>
      <i/>
      <sz val="9"/>
      <color rgb="FF808080"/>
      <name val="Arial"/>
      <charset val="1"/>
    </font>
    <font>
      <b/>
      <sz val="10"/>
      <name val="Arial"/>
      <charset val="1"/>
    </font>
    <font>
      <sz val="10"/>
      <name val="Arial"/>
      <charset val="1"/>
    </font>
    <font>
      <b/>
      <sz val="11"/>
      <color rgb="FF1F4E78"/>
      <name val="Arial"/>
      <charset val="1"/>
    </font>
    <font>
      <b/>
      <sz val="12"/>
      <name val="Arial"/>
      <charset val="1"/>
    </font>
    <font>
      <b/>
      <sz val="11"/>
      <name val="Arial"/>
      <charset val="1"/>
    </font>
  </fonts>
  <fills count="7">
    <fill>
      <patternFill patternType="none"/>
    </fill>
    <fill>
      <patternFill patternType="gray125"/>
    </fill>
    <fill>
      <patternFill patternType="solid">
        <fgColor rgb="FF1F4E78"/>
        <bgColor rgb="FF003366"/>
      </patternFill>
    </fill>
    <fill>
      <patternFill patternType="solid">
        <fgColor rgb="FFFFFF00"/>
        <bgColor rgb="FFFFFF00"/>
      </patternFill>
    </fill>
    <fill>
      <patternFill patternType="solid">
        <fgColor rgb="FFD9E2F3"/>
        <bgColor rgb="FFE2EFDA"/>
      </patternFill>
    </fill>
    <fill>
      <patternFill patternType="solid">
        <fgColor rgb="FFE2EFDA"/>
        <bgColor rgb="FFD9E2F3"/>
      </patternFill>
    </fill>
    <fill>
      <patternFill patternType="solid">
        <fgColor rgb="FFFFF2CC"/>
        <bgColor rgb="FFE2EFDA"/>
      </patternFill>
    </fill>
  </fills>
  <borders count="3">
    <border>
      <left/>
      <right/>
      <top/>
      <bottom/>
      <diagonal/>
    </border>
    <border>
      <left style="thin">
        <color rgb="FFB7B7B7"/>
      </left>
      <right style="thin">
        <color rgb="FFB7B7B7"/>
      </right>
      <top style="thin">
        <color rgb="FFB7B7B7"/>
      </top>
      <bottom style="thin">
        <color rgb="FFB7B7B7"/>
      </bottom>
      <diagonal/>
    </border>
    <border>
      <left style="thin">
        <color rgb="FFB7B7B7"/>
      </left>
      <right/>
      <top style="thin">
        <color rgb="FFB7B7B7"/>
      </top>
      <bottom style="thin">
        <color rgb="FFB7B7B7"/>
      </bottom>
      <diagonal/>
    </border>
  </borders>
  <cellStyleXfs count="1">
    <xf numFmtId="0" fontId="0" fillId="0" borderId="0"/>
  </cellStyleXfs>
  <cellXfs count="18">
    <xf numFmtId="0" fontId="0" fillId="0" borderId="0" xfId="0"/>
    <xf numFmtId="165" fontId="8" fillId="6" borderId="1" xfId="0" applyNumberFormat="1" applyFont="1" applyFill="1" applyBorder="1" applyAlignment="1" applyProtection="1">
      <alignment horizontal="center" vertical="center"/>
      <protection locked="0"/>
    </xf>
    <xf numFmtId="0" fontId="5" fillId="5" borderId="1" xfId="0" applyFont="1" applyFill="1" applyBorder="1" applyAlignment="1">
      <alignment horizontal="left" vertical="top" wrapText="1"/>
    </xf>
    <xf numFmtId="0" fontId="5" fillId="3" borderId="2" xfId="0" applyFont="1" applyFill="1" applyBorder="1" applyAlignment="1" applyProtection="1">
      <alignment horizontal="left" vertical="top"/>
      <protection locked="0"/>
    </xf>
    <xf numFmtId="0" fontId="4" fillId="0" borderId="0" xfId="0" applyFont="1" applyAlignment="1">
      <alignment horizontal="left" vertical="center" wrapText="1"/>
    </xf>
    <xf numFmtId="165" fontId="7" fillId="5" borderId="2" xfId="0" applyNumberFormat="1" applyFont="1" applyFill="1" applyBorder="1" applyAlignment="1">
      <alignment horizontal="center" vertical="center"/>
    </xf>
    <xf numFmtId="2" fontId="4" fillId="5" borderId="2" xfId="0" applyNumberFormat="1" applyFont="1" applyFill="1" applyBorder="1" applyAlignment="1">
      <alignment horizontal="center" vertical="center"/>
    </xf>
    <xf numFmtId="165" fontId="4" fillId="5" borderId="2" xfId="0" applyNumberFormat="1" applyFont="1" applyFill="1" applyBorder="1" applyAlignment="1">
      <alignment horizontal="center" vertical="center"/>
    </xf>
    <xf numFmtId="0" fontId="3" fillId="0" borderId="0" xfId="0" applyFont="1"/>
    <xf numFmtId="0" fontId="6" fillId="4" borderId="1" xfId="0" applyFont="1" applyFill="1" applyBorder="1" applyAlignment="1">
      <alignment horizontal="left" vertical="center"/>
    </xf>
    <xf numFmtId="0" fontId="5" fillId="3" borderId="1" xfId="0" applyFont="1" applyFill="1" applyBorder="1" applyAlignment="1" applyProtection="1">
      <alignment horizontal="left" vertical="top" wrapText="1"/>
      <protection locked="0"/>
    </xf>
    <xf numFmtId="0" fontId="3" fillId="0" borderId="0" xfId="0" applyFont="1" applyAlignment="1">
      <alignment vertical="center" wrapText="1"/>
    </xf>
    <xf numFmtId="0" fontId="2" fillId="2" borderId="0" xfId="0" applyFont="1" applyFill="1" applyAlignment="1">
      <alignment horizontal="left" vertical="center"/>
    </xf>
    <xf numFmtId="0" fontId="1" fillId="2" borderId="0" xfId="0" applyFont="1" applyFill="1" applyAlignment="1">
      <alignment horizontal="left" vertical="center"/>
    </xf>
    <xf numFmtId="0" fontId="4" fillId="0" borderId="0" xfId="0" applyFont="1" applyAlignment="1">
      <alignment horizontal="left" vertical="center" wrapText="1"/>
    </xf>
    <xf numFmtId="164" fontId="5" fillId="3" borderId="1" xfId="0" applyNumberFormat="1" applyFont="1" applyFill="1" applyBorder="1" applyAlignment="1" applyProtection="1">
      <alignment horizontal="left" vertical="top"/>
      <protection locked="0"/>
    </xf>
    <xf numFmtId="0" fontId="8" fillId="0" borderId="0" xfId="0" applyFont="1"/>
    <xf numFmtId="0" fontId="0" fillId="0" borderId="0" xfId="0" applyAlignment="1">
      <alignment wrapText="1"/>
    </xf>
  </cellXfs>
  <cellStyles count="1">
    <cellStyle name="Standard"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7B7B7"/>
      <rgbColor rgb="FF808080"/>
      <rgbColor rgb="FF9999FF"/>
      <rgbColor rgb="FF993366"/>
      <rgbColor rgb="FFFFF2CC"/>
      <rgbColor rgb="FFCCFFFF"/>
      <rgbColor rgb="FF660066"/>
      <rgbColor rgb="FFFF8080"/>
      <rgbColor rgb="FF0066CC"/>
      <rgbColor rgb="FFD9E2F3"/>
      <rgbColor rgb="FF000080"/>
      <rgbColor rgb="FFFF00FF"/>
      <rgbColor rgb="FFFFFF00"/>
      <rgbColor rgb="FF00FFFF"/>
      <rgbColor rgb="FF800080"/>
      <rgbColor rgb="FF800000"/>
      <rgbColor rgb="FF008080"/>
      <rgbColor rgb="FF0000FF"/>
      <rgbColor rgb="FF00CCFF"/>
      <rgbColor rgb="FFCCFFFF"/>
      <rgbColor rgb="FFE2EFDA"/>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1F4E78"/>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30"/>
  <sheetViews>
    <sheetView showGridLines="0" tabSelected="1" zoomScaleNormal="100" workbookViewId="0">
      <pane ySplit="3" topLeftCell="A4" activePane="bottomLeft" state="frozen"/>
      <selection pane="bottomLeft" activeCell="B30" sqref="B30:C30"/>
    </sheetView>
  </sheetViews>
  <sheetFormatPr baseColWidth="10" defaultColWidth="8.7109375" defaultRowHeight="15" x14ac:dyDescent="0.25"/>
  <cols>
    <col min="1" max="1" width="32" customWidth="1"/>
    <col min="2" max="6" width="20" customWidth="1"/>
  </cols>
  <sheetData>
    <row r="1" spans="1:6" ht="24" customHeight="1" x14ac:dyDescent="0.25">
      <c r="A1" s="13" t="s">
        <v>0</v>
      </c>
      <c r="B1" s="13"/>
      <c r="C1" s="13"/>
      <c r="D1" s="13"/>
      <c r="E1" s="13"/>
      <c r="F1" s="13"/>
    </row>
    <row r="2" spans="1:6" ht="18" customHeight="1" x14ac:dyDescent="0.25">
      <c r="A2" s="12" t="s">
        <v>1</v>
      </c>
      <c r="B2" s="12"/>
      <c r="C2" s="12"/>
      <c r="D2" s="12"/>
      <c r="E2" s="12"/>
      <c r="F2" s="12"/>
    </row>
    <row r="3" spans="1:6" ht="51.75" customHeight="1" x14ac:dyDescent="0.25">
      <c r="A3" s="11" t="s">
        <v>2</v>
      </c>
      <c r="B3" s="11"/>
      <c r="C3" s="11"/>
      <c r="D3" s="11"/>
      <c r="E3" s="11"/>
      <c r="F3" s="11"/>
    </row>
    <row r="4" spans="1:6" ht="18" customHeight="1" x14ac:dyDescent="0.25"/>
    <row r="5" spans="1:6" ht="25.5" x14ac:dyDescent="0.25">
      <c r="A5" s="14" t="s">
        <v>3</v>
      </c>
      <c r="B5" s="10"/>
      <c r="C5" s="10"/>
      <c r="D5" s="14" t="s">
        <v>4</v>
      </c>
      <c r="E5" s="10"/>
      <c r="F5" s="10"/>
    </row>
    <row r="6" spans="1:6" x14ac:dyDescent="0.25">
      <c r="A6" s="9" t="s">
        <v>5</v>
      </c>
      <c r="B6" s="9"/>
      <c r="C6" s="9"/>
      <c r="D6" s="9"/>
      <c r="E6" s="9"/>
      <c r="F6" s="9"/>
    </row>
    <row r="7" spans="1:6" ht="25.5" x14ac:dyDescent="0.25">
      <c r="A7" s="14" t="s">
        <v>6</v>
      </c>
      <c r="B7" s="10"/>
      <c r="C7" s="10"/>
      <c r="D7" s="14" t="s">
        <v>7</v>
      </c>
      <c r="E7" s="10"/>
      <c r="F7" s="10"/>
    </row>
    <row r="8" spans="1:6" x14ac:dyDescent="0.25">
      <c r="A8" s="9" t="s">
        <v>8</v>
      </c>
      <c r="B8" s="9"/>
      <c r="C8" s="9"/>
      <c r="D8" s="9"/>
      <c r="E8" s="9"/>
      <c r="F8" s="9"/>
    </row>
    <row r="9" spans="1:6" x14ac:dyDescent="0.25">
      <c r="A9" s="14" t="s">
        <v>9</v>
      </c>
      <c r="B9" s="10"/>
      <c r="C9" s="10"/>
      <c r="D9" s="14" t="s">
        <v>10</v>
      </c>
      <c r="E9" s="10"/>
      <c r="F9" s="10"/>
    </row>
    <row r="10" spans="1:6" x14ac:dyDescent="0.25">
      <c r="A10" s="14" t="s">
        <v>11</v>
      </c>
      <c r="B10" s="10"/>
      <c r="C10" s="10"/>
    </row>
    <row r="11" spans="1:6" x14ac:dyDescent="0.25">
      <c r="A11" s="9" t="s">
        <v>12</v>
      </c>
      <c r="B11" s="9"/>
      <c r="C11" s="9"/>
      <c r="D11" s="9"/>
      <c r="E11" s="9"/>
      <c r="F11" s="9"/>
    </row>
    <row r="12" spans="1:6" x14ac:dyDescent="0.25">
      <c r="A12" s="14" t="s">
        <v>13</v>
      </c>
      <c r="B12" s="15"/>
      <c r="C12" s="14" t="s">
        <v>14</v>
      </c>
      <c r="D12" s="15"/>
      <c r="E12" s="8" t="s">
        <v>15</v>
      </c>
      <c r="F12" s="8"/>
    </row>
    <row r="13" spans="1:6" x14ac:dyDescent="0.25">
      <c r="A13" s="14" t="s">
        <v>16</v>
      </c>
      <c r="B13" s="15"/>
    </row>
    <row r="14" spans="1:6" x14ac:dyDescent="0.25">
      <c r="A14" s="9" t="s">
        <v>17</v>
      </c>
      <c r="B14" s="9"/>
      <c r="C14" s="9"/>
      <c r="D14" s="9"/>
      <c r="E14" s="9"/>
      <c r="F14" s="9"/>
    </row>
    <row r="15" spans="1:6" ht="25.5" x14ac:dyDescent="0.25">
      <c r="A15" s="14" t="s">
        <v>18</v>
      </c>
      <c r="B15" s="10"/>
      <c r="C15" s="10"/>
      <c r="D15" s="14" t="s">
        <v>19</v>
      </c>
      <c r="E15" s="10"/>
      <c r="F15" s="10"/>
    </row>
    <row r="16" spans="1:6" x14ac:dyDescent="0.25">
      <c r="A16" s="9" t="s">
        <v>20</v>
      </c>
      <c r="B16" s="9"/>
      <c r="C16" s="9"/>
      <c r="D16" s="9"/>
      <c r="E16" s="9"/>
      <c r="F16" s="9"/>
    </row>
    <row r="17" spans="1:6" ht="15" customHeight="1" x14ac:dyDescent="0.25">
      <c r="A17" s="14" t="s">
        <v>21</v>
      </c>
      <c r="B17" s="7">
        <f>Fachkompetenzen!D17</f>
        <v>0</v>
      </c>
      <c r="C17" s="7"/>
    </row>
    <row r="18" spans="1:6" ht="15" customHeight="1" x14ac:dyDescent="0.25">
      <c r="A18" s="14" t="s">
        <v>22</v>
      </c>
      <c r="B18" s="7">
        <f>Fachkompetenzen!D31</f>
        <v>0</v>
      </c>
      <c r="C18" s="7"/>
    </row>
    <row r="19" spans="1:6" ht="15" customHeight="1" x14ac:dyDescent="0.25">
      <c r="A19" s="14" t="s">
        <v>23</v>
      </c>
      <c r="B19" s="7">
        <f>'MSS-Kompetenzen'!D17</f>
        <v>0</v>
      </c>
      <c r="C19" s="7"/>
    </row>
    <row r="20" spans="1:6" ht="15" customHeight="1" x14ac:dyDescent="0.25">
      <c r="A20" s="14" t="s">
        <v>24</v>
      </c>
      <c r="B20" s="7">
        <f>'MSS-Kompetenzen'!D31</f>
        <v>0</v>
      </c>
      <c r="C20" s="7"/>
    </row>
    <row r="21" spans="1:6" ht="15" customHeight="1" x14ac:dyDescent="0.25">
      <c r="A21" s="14" t="s">
        <v>25</v>
      </c>
      <c r="B21" s="6">
        <f>SUM(B17,B18,B19,B20)</f>
        <v>0</v>
      </c>
      <c r="C21" s="6"/>
    </row>
    <row r="22" spans="1:6" ht="25.5" x14ac:dyDescent="0.25">
      <c r="A22" s="14" t="s">
        <v>26</v>
      </c>
      <c r="B22" s="5">
        <f>MROUND(B21/4,0.5)</f>
        <v>0</v>
      </c>
      <c r="C22" s="5"/>
    </row>
    <row r="23" spans="1:6" x14ac:dyDescent="0.25">
      <c r="A23" s="9" t="s">
        <v>27</v>
      </c>
      <c r="B23" s="9"/>
      <c r="C23" s="9"/>
      <c r="D23" s="9"/>
      <c r="E23" s="9"/>
      <c r="F23" s="9"/>
    </row>
    <row r="24" spans="1:6" ht="25.5" x14ac:dyDescent="0.25">
      <c r="A24" s="14" t="s">
        <v>28</v>
      </c>
    </row>
    <row r="25" spans="1:6" x14ac:dyDescent="0.25">
      <c r="A25" s="10"/>
      <c r="B25" s="10"/>
      <c r="C25" s="10"/>
      <c r="D25" s="10"/>
      <c r="E25" s="10"/>
      <c r="F25" s="10"/>
    </row>
    <row r="26" spans="1:6" x14ac:dyDescent="0.25">
      <c r="A26" s="10"/>
      <c r="B26" s="10"/>
      <c r="C26" s="10"/>
      <c r="D26" s="10"/>
      <c r="E26" s="10"/>
      <c r="F26" s="10"/>
    </row>
    <row r="27" spans="1:6" x14ac:dyDescent="0.25">
      <c r="A27" s="10"/>
      <c r="B27" s="10"/>
      <c r="C27" s="10"/>
      <c r="D27" s="10"/>
      <c r="E27" s="10"/>
      <c r="F27" s="10"/>
    </row>
    <row r="28" spans="1:6" x14ac:dyDescent="0.25">
      <c r="A28" s="14" t="s">
        <v>29</v>
      </c>
      <c r="B28" s="15"/>
    </row>
    <row r="29" spans="1:6" ht="25.5" x14ac:dyDescent="0.25">
      <c r="A29" s="14" t="s">
        <v>18</v>
      </c>
      <c r="B29" s="10"/>
      <c r="C29" s="10"/>
      <c r="D29" s="14" t="s">
        <v>19</v>
      </c>
      <c r="E29" s="10"/>
      <c r="F29" s="10"/>
    </row>
    <row r="30" spans="1:6" ht="25.5" x14ac:dyDescent="0.25">
      <c r="A30" s="14" t="s">
        <v>30</v>
      </c>
      <c r="B30" s="10"/>
      <c r="C30" s="10"/>
    </row>
  </sheetData>
  <sheetProtection sheet="1" formatCells="0" formatColumns="0" formatRows="0"/>
  <mergeCells count="29">
    <mergeCell ref="B30:C30"/>
    <mergeCell ref="B21:C21"/>
    <mergeCell ref="B22:C22"/>
    <mergeCell ref="A23:F23"/>
    <mergeCell ref="A25:F27"/>
    <mergeCell ref="B29:C29"/>
    <mergeCell ref="E29:F29"/>
    <mergeCell ref="A16:F16"/>
    <mergeCell ref="B17:C17"/>
    <mergeCell ref="B18:C18"/>
    <mergeCell ref="B19:C19"/>
    <mergeCell ref="B20:C20"/>
    <mergeCell ref="B10:C10"/>
    <mergeCell ref="A11:F11"/>
    <mergeCell ref="E12:F12"/>
    <mergeCell ref="A14:F14"/>
    <mergeCell ref="B15:C15"/>
    <mergeCell ref="E15:F15"/>
    <mergeCell ref="A6:F6"/>
    <mergeCell ref="B7:C7"/>
    <mergeCell ref="E7:F7"/>
    <mergeCell ref="A8:F8"/>
    <mergeCell ref="B9:C9"/>
    <mergeCell ref="E9:F9"/>
    <mergeCell ref="A1:F1"/>
    <mergeCell ref="A2:F2"/>
    <mergeCell ref="A3:F3"/>
    <mergeCell ref="B5:C5"/>
    <mergeCell ref="E5:F5"/>
  </mergeCells>
  <dataValidations count="1">
    <dataValidation type="date" allowBlank="1" showErrorMessage="1" errorTitle="Ungültiges Datum" error="Bitte ein gültiges Datum eingeben." sqref="B28 B12:B13 D12" xr:uid="{00000000-0002-0000-0000-000000000000}">
      <formula1>DATE(2000,1,1)</formula1>
      <formula2>DATE(2099,12,31)</formula2>
    </dataValidation>
  </dataValidations>
  <pageMargins left="0.4" right="0.4" top="0.5" bottom="0.5" header="0.511811023622047" footer="0.511811023622047"/>
  <pageSetup orientation="landscape"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24"/>
  <sheetViews>
    <sheetView zoomScaleNormal="100" workbookViewId="0"/>
  </sheetViews>
  <sheetFormatPr baseColWidth="10" defaultColWidth="8.7109375" defaultRowHeight="15" x14ac:dyDescent="0.25"/>
  <sheetData>
    <row r="1" spans="1:5" x14ac:dyDescent="0.25">
      <c r="A1" s="16" t="s">
        <v>31</v>
      </c>
      <c r="B1" s="16" t="s">
        <v>32</v>
      </c>
      <c r="C1" s="16" t="s">
        <v>33</v>
      </c>
      <c r="D1" s="16" t="s">
        <v>4</v>
      </c>
      <c r="E1" s="16" t="s">
        <v>34</v>
      </c>
    </row>
    <row r="2" spans="1:5" ht="409.5" x14ac:dyDescent="0.25">
      <c r="A2" t="s">
        <v>35</v>
      </c>
      <c r="B2" t="s">
        <v>36</v>
      </c>
      <c r="C2" t="s">
        <v>37</v>
      </c>
      <c r="D2" t="s">
        <v>38</v>
      </c>
      <c r="E2" s="17" t="s">
        <v>39</v>
      </c>
    </row>
    <row r="3" spans="1:5" ht="390" x14ac:dyDescent="0.25">
      <c r="A3" t="s">
        <v>40</v>
      </c>
      <c r="B3" t="s">
        <v>41</v>
      </c>
      <c r="C3" t="s">
        <v>42</v>
      </c>
      <c r="D3" t="s">
        <v>43</v>
      </c>
      <c r="E3" s="17" t="s">
        <v>44</v>
      </c>
    </row>
    <row r="4" spans="1:5" ht="409.5" x14ac:dyDescent="0.25">
      <c r="A4" t="s">
        <v>45</v>
      </c>
      <c r="B4" t="s">
        <v>46</v>
      </c>
      <c r="C4" t="s">
        <v>47</v>
      </c>
      <c r="D4" t="s">
        <v>48</v>
      </c>
      <c r="E4" s="17" t="s">
        <v>49</v>
      </c>
    </row>
    <row r="5" spans="1:5" ht="409.5" x14ac:dyDescent="0.25">
      <c r="A5" t="s">
        <v>50</v>
      </c>
      <c r="B5" t="s">
        <v>51</v>
      </c>
      <c r="C5" t="s">
        <v>52</v>
      </c>
      <c r="D5" t="s">
        <v>53</v>
      </c>
      <c r="E5" s="17" t="s">
        <v>54</v>
      </c>
    </row>
    <row r="6" spans="1:5" ht="409.5" x14ac:dyDescent="0.25">
      <c r="A6" t="s">
        <v>55</v>
      </c>
      <c r="B6" t="s">
        <v>56</v>
      </c>
      <c r="C6" t="s">
        <v>57</v>
      </c>
      <c r="D6" t="s">
        <v>58</v>
      </c>
      <c r="E6" s="17" t="s">
        <v>59</v>
      </c>
    </row>
    <row r="7" spans="1:5" ht="409.5" x14ac:dyDescent="0.25">
      <c r="A7" t="s">
        <v>60</v>
      </c>
      <c r="B7" t="s">
        <v>61</v>
      </c>
      <c r="C7" t="s">
        <v>62</v>
      </c>
      <c r="D7" t="s">
        <v>63</v>
      </c>
      <c r="E7" s="17" t="s">
        <v>64</v>
      </c>
    </row>
    <row r="8" spans="1:5" ht="409.5" x14ac:dyDescent="0.25">
      <c r="A8" t="s">
        <v>65</v>
      </c>
      <c r="B8" t="s">
        <v>66</v>
      </c>
      <c r="C8" t="s">
        <v>67</v>
      </c>
      <c r="D8" t="s">
        <v>68</v>
      </c>
      <c r="E8" s="17" t="s">
        <v>69</v>
      </c>
    </row>
    <row r="9" spans="1:5" ht="405" x14ac:dyDescent="0.25">
      <c r="A9" t="s">
        <v>70</v>
      </c>
      <c r="B9" t="s">
        <v>71</v>
      </c>
      <c r="C9" t="s">
        <v>72</v>
      </c>
      <c r="D9" t="s">
        <v>73</v>
      </c>
      <c r="E9" s="17" t="s">
        <v>74</v>
      </c>
    </row>
    <row r="10" spans="1:5" ht="390" x14ac:dyDescent="0.25">
      <c r="A10" t="s">
        <v>75</v>
      </c>
      <c r="B10" t="s">
        <v>76</v>
      </c>
      <c r="C10" t="s">
        <v>77</v>
      </c>
      <c r="D10" t="s">
        <v>78</v>
      </c>
      <c r="E10" s="17" t="s">
        <v>79</v>
      </c>
    </row>
    <row r="11" spans="1:5" ht="409.5" x14ac:dyDescent="0.25">
      <c r="A11" t="s">
        <v>80</v>
      </c>
      <c r="B11" t="s">
        <v>81</v>
      </c>
      <c r="C11" t="s">
        <v>82</v>
      </c>
      <c r="D11" t="s">
        <v>83</v>
      </c>
      <c r="E11" s="17" t="s">
        <v>84</v>
      </c>
    </row>
    <row r="12" spans="1:5" ht="409.5" x14ac:dyDescent="0.25">
      <c r="A12" t="s">
        <v>85</v>
      </c>
      <c r="B12" t="s">
        <v>86</v>
      </c>
      <c r="C12" t="s">
        <v>87</v>
      </c>
      <c r="D12" t="s">
        <v>88</v>
      </c>
      <c r="E12" s="17" t="s">
        <v>89</v>
      </c>
    </row>
    <row r="13" spans="1:5" ht="409.5" x14ac:dyDescent="0.25">
      <c r="A13" t="s">
        <v>90</v>
      </c>
      <c r="B13" t="s">
        <v>91</v>
      </c>
      <c r="C13" t="s">
        <v>92</v>
      </c>
      <c r="D13" t="s">
        <v>93</v>
      </c>
      <c r="E13" s="17" t="s">
        <v>94</v>
      </c>
    </row>
    <row r="14" spans="1:5" ht="409.5" x14ac:dyDescent="0.25">
      <c r="A14" t="s">
        <v>95</v>
      </c>
      <c r="B14" t="s">
        <v>96</v>
      </c>
      <c r="C14" t="s">
        <v>97</v>
      </c>
      <c r="D14" t="s">
        <v>98</v>
      </c>
      <c r="E14" s="17" t="s">
        <v>99</v>
      </c>
    </row>
    <row r="15" spans="1:5" ht="360" x14ac:dyDescent="0.25">
      <c r="A15" t="s">
        <v>100</v>
      </c>
      <c r="B15" t="s">
        <v>101</v>
      </c>
      <c r="C15" t="s">
        <v>102</v>
      </c>
      <c r="D15" t="s">
        <v>103</v>
      </c>
      <c r="E15" s="17" t="s">
        <v>104</v>
      </c>
    </row>
    <row r="16" spans="1:5" ht="409.5" x14ac:dyDescent="0.25">
      <c r="A16" t="s">
        <v>105</v>
      </c>
      <c r="B16" t="s">
        <v>106</v>
      </c>
      <c r="C16" t="s">
        <v>107</v>
      </c>
      <c r="D16" t="s">
        <v>108</v>
      </c>
      <c r="E16" s="17" t="s">
        <v>109</v>
      </c>
    </row>
    <row r="17" spans="1:5" x14ac:dyDescent="0.25">
      <c r="A17" t="s">
        <v>110</v>
      </c>
      <c r="B17" t="s">
        <v>111</v>
      </c>
      <c r="C17" t="s">
        <v>112</v>
      </c>
      <c r="D17" t="s">
        <v>113</v>
      </c>
      <c r="E17" t="s">
        <v>114</v>
      </c>
    </row>
    <row r="18" spans="1:5" x14ac:dyDescent="0.25">
      <c r="A18" t="s">
        <v>115</v>
      </c>
      <c r="B18" t="s">
        <v>116</v>
      </c>
      <c r="C18" t="s">
        <v>117</v>
      </c>
      <c r="D18" t="s">
        <v>118</v>
      </c>
      <c r="E18" t="s">
        <v>119</v>
      </c>
    </row>
    <row r="19" spans="1:5" x14ac:dyDescent="0.25">
      <c r="A19" t="s">
        <v>120</v>
      </c>
      <c r="B19" t="s">
        <v>121</v>
      </c>
      <c r="C19" t="s">
        <v>122</v>
      </c>
      <c r="D19" t="s">
        <v>123</v>
      </c>
      <c r="E19" t="s">
        <v>124</v>
      </c>
    </row>
    <row r="20" spans="1:5" x14ac:dyDescent="0.25">
      <c r="A20" t="s">
        <v>125</v>
      </c>
      <c r="B20" t="s">
        <v>126</v>
      </c>
      <c r="C20" t="s">
        <v>127</v>
      </c>
      <c r="D20" t="s">
        <v>128</v>
      </c>
      <c r="E20" t="s">
        <v>129</v>
      </c>
    </row>
    <row r="21" spans="1:5" ht="409.5" x14ac:dyDescent="0.25">
      <c r="A21" t="s">
        <v>130</v>
      </c>
      <c r="B21" t="s">
        <v>131</v>
      </c>
      <c r="C21" t="s">
        <v>132</v>
      </c>
      <c r="D21" t="s">
        <v>133</v>
      </c>
      <c r="E21" s="17" t="s">
        <v>134</v>
      </c>
    </row>
    <row r="22" spans="1:5" x14ac:dyDescent="0.25">
      <c r="A22" t="s">
        <v>135</v>
      </c>
      <c r="B22" t="s">
        <v>136</v>
      </c>
      <c r="C22" t="s">
        <v>137</v>
      </c>
      <c r="D22" t="s">
        <v>138</v>
      </c>
      <c r="E22" t="s">
        <v>139</v>
      </c>
    </row>
    <row r="23" spans="1:5" x14ac:dyDescent="0.25">
      <c r="A23" t="s">
        <v>140</v>
      </c>
      <c r="B23" t="s">
        <v>141</v>
      </c>
      <c r="C23" t="s">
        <v>142</v>
      </c>
      <c r="D23" t="s">
        <v>143</v>
      </c>
      <c r="E23" t="s">
        <v>144</v>
      </c>
    </row>
    <row r="24" spans="1:5" ht="409.5" x14ac:dyDescent="0.25">
      <c r="A24" t="s">
        <v>145</v>
      </c>
      <c r="B24" t="s">
        <v>146</v>
      </c>
      <c r="C24" t="s">
        <v>147</v>
      </c>
      <c r="D24" t="s">
        <v>148</v>
      </c>
      <c r="E24" s="17" t="s">
        <v>149</v>
      </c>
    </row>
  </sheetData>
  <sheetProtection sheet="1" formatCells="0" formatColumns="0" formatRows="0"/>
  <pageMargins left="0.75" right="0.75" top="1" bottom="1"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7"/>
  <sheetViews>
    <sheetView zoomScaleNormal="100" workbookViewId="0"/>
  </sheetViews>
  <sheetFormatPr baseColWidth="10" defaultColWidth="8.7109375" defaultRowHeight="15" x14ac:dyDescent="0.25"/>
  <sheetData>
    <row r="1" spans="1:11" x14ac:dyDescent="0.25">
      <c r="A1" s="16" t="s">
        <v>31</v>
      </c>
      <c r="B1" s="16" t="s">
        <v>32</v>
      </c>
      <c r="C1" s="16" t="s">
        <v>33</v>
      </c>
      <c r="D1" s="16" t="s">
        <v>4</v>
      </c>
      <c r="E1" s="16" t="s">
        <v>150</v>
      </c>
      <c r="G1" s="16" t="s">
        <v>31</v>
      </c>
      <c r="H1" s="16" t="s">
        <v>32</v>
      </c>
      <c r="I1" s="16" t="s">
        <v>33</v>
      </c>
      <c r="J1" s="16" t="s">
        <v>4</v>
      </c>
      <c r="K1" s="16" t="s">
        <v>150</v>
      </c>
    </row>
    <row r="2" spans="1:11" ht="409.5" x14ac:dyDescent="0.25">
      <c r="A2" t="s">
        <v>151</v>
      </c>
      <c r="B2" t="s">
        <v>152</v>
      </c>
      <c r="C2" t="s">
        <v>153</v>
      </c>
      <c r="D2" t="s">
        <v>154</v>
      </c>
      <c r="E2" s="17" t="s">
        <v>155</v>
      </c>
      <c r="G2" t="s">
        <v>156</v>
      </c>
      <c r="H2" t="s">
        <v>157</v>
      </c>
      <c r="I2" t="s">
        <v>158</v>
      </c>
      <c r="J2" t="s">
        <v>159</v>
      </c>
      <c r="K2" s="17" t="s">
        <v>160</v>
      </c>
    </row>
    <row r="3" spans="1:11" ht="409.5" x14ac:dyDescent="0.25">
      <c r="A3" t="s">
        <v>161</v>
      </c>
      <c r="B3" t="s">
        <v>162</v>
      </c>
      <c r="C3" t="s">
        <v>163</v>
      </c>
      <c r="D3" t="s">
        <v>164</v>
      </c>
      <c r="E3" s="17" t="s">
        <v>165</v>
      </c>
      <c r="G3" t="s">
        <v>166</v>
      </c>
      <c r="H3" t="s">
        <v>167</v>
      </c>
      <c r="I3" t="s">
        <v>168</v>
      </c>
      <c r="J3" t="s">
        <v>169</v>
      </c>
      <c r="K3" s="17" t="s">
        <v>170</v>
      </c>
    </row>
    <row r="4" spans="1:11" ht="409.5" x14ac:dyDescent="0.25">
      <c r="A4" t="s">
        <v>171</v>
      </c>
      <c r="B4" t="s">
        <v>172</v>
      </c>
      <c r="C4" t="s">
        <v>173</v>
      </c>
      <c r="D4" t="s">
        <v>174</v>
      </c>
      <c r="E4" s="17" t="s">
        <v>175</v>
      </c>
      <c r="G4" t="s">
        <v>176</v>
      </c>
      <c r="H4" t="s">
        <v>177</v>
      </c>
      <c r="I4" t="s">
        <v>178</v>
      </c>
      <c r="J4" t="s">
        <v>179</v>
      </c>
      <c r="K4" s="17" t="s">
        <v>180</v>
      </c>
    </row>
    <row r="5" spans="1:11" ht="409.5" x14ac:dyDescent="0.25">
      <c r="A5" t="s">
        <v>181</v>
      </c>
      <c r="B5" t="s">
        <v>182</v>
      </c>
      <c r="C5" t="s">
        <v>183</v>
      </c>
      <c r="D5" t="s">
        <v>184</v>
      </c>
      <c r="E5" s="17" t="s">
        <v>185</v>
      </c>
      <c r="G5" t="s">
        <v>186</v>
      </c>
      <c r="H5" t="s">
        <v>187</v>
      </c>
      <c r="I5" t="s">
        <v>188</v>
      </c>
      <c r="J5" t="s">
        <v>189</v>
      </c>
      <c r="K5" s="17" t="s">
        <v>190</v>
      </c>
    </row>
    <row r="6" spans="1:11" ht="409.5" x14ac:dyDescent="0.25">
      <c r="G6" t="s">
        <v>191</v>
      </c>
      <c r="H6" t="s">
        <v>192</v>
      </c>
      <c r="I6" t="s">
        <v>193</v>
      </c>
      <c r="J6" t="s">
        <v>194</v>
      </c>
      <c r="K6" s="17" t="s">
        <v>195</v>
      </c>
    </row>
    <row r="7" spans="1:11" ht="390" x14ac:dyDescent="0.25">
      <c r="G7" t="s">
        <v>196</v>
      </c>
      <c r="H7" t="s">
        <v>197</v>
      </c>
      <c r="I7" t="s">
        <v>198</v>
      </c>
      <c r="J7" t="s">
        <v>199</v>
      </c>
      <c r="K7" s="17" t="s">
        <v>200</v>
      </c>
    </row>
  </sheetData>
  <sheetProtection sheet="1" formatCells="0" formatColumns="0" formatRows="0"/>
  <pageMargins left="0.75" right="0.75" top="1" bottom="1" header="0.511811023622047" footer="0.511811023622047"/>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E31"/>
  <sheetViews>
    <sheetView showGridLines="0" zoomScaleNormal="100" workbookViewId="0">
      <pane ySplit="3" topLeftCell="A6" activePane="bottomLeft" state="frozen"/>
      <selection pane="bottomLeft" activeCell="J7" sqref="J7"/>
    </sheetView>
  </sheetViews>
  <sheetFormatPr baseColWidth="10" defaultColWidth="8.7109375" defaultRowHeight="15" x14ac:dyDescent="0.25"/>
  <cols>
    <col min="1" max="1" width="22" customWidth="1"/>
    <col min="2" max="3" width="20" customWidth="1"/>
    <col min="4" max="5" width="31" customWidth="1"/>
  </cols>
  <sheetData>
    <row r="1" spans="1:5" ht="21.75" customHeight="1" x14ac:dyDescent="0.25">
      <c r="A1" s="13" t="s">
        <v>0</v>
      </c>
      <c r="B1" s="13"/>
      <c r="C1" s="13"/>
      <c r="D1" s="13"/>
      <c r="E1" s="13"/>
    </row>
    <row r="2" spans="1:5" ht="18" customHeight="1" x14ac:dyDescent="0.25">
      <c r="A2" s="12" t="s">
        <v>201</v>
      </c>
      <c r="B2" s="12"/>
      <c r="C2" s="12"/>
      <c r="D2" s="12"/>
      <c r="E2" s="12"/>
    </row>
    <row r="3" spans="1:5" ht="51" customHeight="1" x14ac:dyDescent="0.25">
      <c r="A3" s="11" t="s">
        <v>2</v>
      </c>
      <c r="B3" s="11"/>
      <c r="C3" s="11"/>
      <c r="D3" s="11"/>
      <c r="E3" s="11"/>
    </row>
    <row r="4" spans="1:5" ht="18" customHeight="1" x14ac:dyDescent="0.25"/>
    <row r="5" spans="1:5" ht="18" customHeight="1" x14ac:dyDescent="0.25">
      <c r="A5" s="9" t="s">
        <v>202</v>
      </c>
      <c r="B5" s="9"/>
      <c r="C5" s="9"/>
      <c r="D5" s="9"/>
      <c r="E5" s="9"/>
    </row>
    <row r="6" spans="1:5" ht="18" customHeight="1" x14ac:dyDescent="0.25">
      <c r="A6" s="4" t="s">
        <v>203</v>
      </c>
      <c r="B6" s="4"/>
      <c r="C6" s="4"/>
      <c r="D6" s="4"/>
      <c r="E6" s="4"/>
    </row>
    <row r="7" spans="1:5" ht="19.5" customHeight="1" x14ac:dyDescent="0.25">
      <c r="A7" s="3"/>
      <c r="B7" s="3"/>
      <c r="C7" s="3"/>
      <c r="D7" s="3"/>
      <c r="E7" s="3"/>
    </row>
    <row r="8" spans="1:5" ht="18" customHeight="1" x14ac:dyDescent="0.25">
      <c r="A8" s="4" t="s">
        <v>4</v>
      </c>
      <c r="B8" s="4"/>
      <c r="C8" s="4"/>
      <c r="D8" s="4" t="s">
        <v>34</v>
      </c>
      <c r="E8" s="4"/>
    </row>
    <row r="9" spans="1:5" ht="46.5" customHeight="1" x14ac:dyDescent="0.25">
      <c r="A9" s="2" t="str">
        <f>IFERROR(INDEX('LZ-Katalog'!$D$2:$D$24,MATCH(A7,'LZ-Katalog'!$C$2:$C$24,0)),"")</f>
        <v/>
      </c>
      <c r="B9" s="2"/>
      <c r="C9" s="2"/>
      <c r="D9" s="2" t="str">
        <f>IFERROR(INDEX('LZ-Katalog'!$E$2:$E$24,MATCH(A7,'LZ-Katalog'!$C$2:$C$24,0)),"")</f>
        <v/>
      </c>
      <c r="E9" s="2"/>
    </row>
    <row r="10" spans="1:5" ht="46.5" customHeight="1" x14ac:dyDescent="0.25">
      <c r="A10" s="2"/>
      <c r="B10" s="2"/>
      <c r="C10" s="2"/>
      <c r="D10" s="2"/>
      <c r="E10" s="2"/>
    </row>
    <row r="11" spans="1:5" ht="46.5" customHeight="1" x14ac:dyDescent="0.25">
      <c r="A11" s="2"/>
      <c r="B11" s="2"/>
      <c r="C11" s="2"/>
      <c r="D11" s="2"/>
      <c r="E11" s="2"/>
    </row>
    <row r="12" spans="1:5" ht="30" customHeight="1" x14ac:dyDescent="0.25">
      <c r="A12" s="4" t="s">
        <v>204</v>
      </c>
      <c r="B12" s="4"/>
      <c r="C12" s="4"/>
      <c r="D12" s="4"/>
      <c r="E12" s="4"/>
    </row>
    <row r="13" spans="1:5" ht="30" customHeight="1" x14ac:dyDescent="0.25">
      <c r="A13" s="10"/>
      <c r="B13" s="10"/>
      <c r="C13" s="10"/>
      <c r="D13" s="10"/>
      <c r="E13" s="10"/>
    </row>
    <row r="14" spans="1:5" ht="27.75" customHeight="1" x14ac:dyDescent="0.25">
      <c r="A14" s="10"/>
      <c r="B14" s="10"/>
      <c r="C14" s="10"/>
      <c r="D14" s="10"/>
      <c r="E14" s="10"/>
    </row>
    <row r="15" spans="1:5" ht="27.75" customHeight="1" x14ac:dyDescent="0.25">
      <c r="A15" s="10"/>
      <c r="B15" s="10"/>
      <c r="C15" s="10"/>
      <c r="D15" s="10"/>
      <c r="E15" s="10"/>
    </row>
    <row r="16" spans="1:5" ht="27.75" customHeight="1" x14ac:dyDescent="0.25">
      <c r="A16" s="10"/>
      <c r="B16" s="10"/>
      <c r="C16" s="10"/>
      <c r="D16" s="10"/>
      <c r="E16" s="10"/>
    </row>
    <row r="17" spans="1:5" ht="18" customHeight="1" x14ac:dyDescent="0.25">
      <c r="A17" s="4" t="s">
        <v>205</v>
      </c>
      <c r="B17" s="4"/>
      <c r="C17" s="4"/>
      <c r="D17" s="1"/>
      <c r="E17" s="1"/>
    </row>
    <row r="18" spans="1:5" ht="18" customHeight="1" x14ac:dyDescent="0.25"/>
    <row r="19" spans="1:5" ht="18" customHeight="1" x14ac:dyDescent="0.25">
      <c r="A19" s="9" t="s">
        <v>206</v>
      </c>
      <c r="B19" s="9"/>
      <c r="C19" s="9"/>
      <c r="D19" s="9"/>
      <c r="E19" s="9"/>
    </row>
    <row r="20" spans="1:5" ht="18" customHeight="1" x14ac:dyDescent="0.25">
      <c r="A20" s="4" t="s">
        <v>203</v>
      </c>
      <c r="B20" s="4"/>
      <c r="C20" s="4"/>
      <c r="D20" s="4"/>
      <c r="E20" s="4"/>
    </row>
    <row r="21" spans="1:5" ht="19.5" customHeight="1" x14ac:dyDescent="0.25">
      <c r="A21" s="3"/>
      <c r="B21" s="3"/>
      <c r="C21" s="3"/>
      <c r="D21" s="3"/>
      <c r="E21" s="3"/>
    </row>
    <row r="22" spans="1:5" ht="18" customHeight="1" x14ac:dyDescent="0.25">
      <c r="A22" s="4" t="s">
        <v>4</v>
      </c>
      <c r="B22" s="4"/>
      <c r="C22" s="4"/>
      <c r="D22" s="4" t="s">
        <v>34</v>
      </c>
      <c r="E22" s="4"/>
    </row>
    <row r="23" spans="1:5" ht="46.5" customHeight="1" x14ac:dyDescent="0.25">
      <c r="A23" s="2" t="str">
        <f>IFERROR(INDEX('LZ-Katalog'!$D$2:$D$24,MATCH(A21,'LZ-Katalog'!$C$2:$C$24,0)),"")</f>
        <v/>
      </c>
      <c r="B23" s="2"/>
      <c r="C23" s="2"/>
      <c r="D23" s="2" t="str">
        <f>IFERROR(INDEX('LZ-Katalog'!$E$2:$E$24,MATCH(A21,'LZ-Katalog'!$C$2:$C$24,0)),"")</f>
        <v/>
      </c>
      <c r="E23" s="2"/>
    </row>
    <row r="24" spans="1:5" ht="46.5" customHeight="1" x14ac:dyDescent="0.25">
      <c r="A24" s="2"/>
      <c r="B24" s="2"/>
      <c r="C24" s="2"/>
      <c r="D24" s="2"/>
      <c r="E24" s="2"/>
    </row>
    <row r="25" spans="1:5" ht="46.5" customHeight="1" x14ac:dyDescent="0.25">
      <c r="A25" s="2"/>
      <c r="B25" s="2"/>
      <c r="C25" s="2"/>
      <c r="D25" s="2"/>
      <c r="E25" s="2"/>
    </row>
    <row r="26" spans="1:5" ht="30" customHeight="1" x14ac:dyDescent="0.25">
      <c r="A26" s="4" t="s">
        <v>204</v>
      </c>
      <c r="B26" s="4"/>
      <c r="C26" s="4"/>
      <c r="D26" s="4"/>
      <c r="E26" s="4"/>
    </row>
    <row r="27" spans="1:5" ht="30" customHeight="1" x14ac:dyDescent="0.25">
      <c r="A27" s="10"/>
      <c r="B27" s="10"/>
      <c r="C27" s="10"/>
      <c r="D27" s="10"/>
      <c r="E27" s="10"/>
    </row>
    <row r="28" spans="1:5" ht="27.75" customHeight="1" x14ac:dyDescent="0.25">
      <c r="A28" s="10"/>
      <c r="B28" s="10"/>
      <c r="C28" s="10"/>
      <c r="D28" s="10"/>
      <c r="E28" s="10"/>
    </row>
    <row r="29" spans="1:5" ht="27.75" customHeight="1" x14ac:dyDescent="0.25">
      <c r="A29" s="10"/>
      <c r="B29" s="10"/>
      <c r="C29" s="10"/>
      <c r="D29" s="10"/>
      <c r="E29" s="10"/>
    </row>
    <row r="30" spans="1:5" ht="27.75" customHeight="1" x14ac:dyDescent="0.25">
      <c r="A30" s="10"/>
      <c r="B30" s="10"/>
      <c r="C30" s="10"/>
      <c r="D30" s="10"/>
      <c r="E30" s="10"/>
    </row>
    <row r="31" spans="1:5" ht="18" customHeight="1" x14ac:dyDescent="0.25">
      <c r="A31" s="4" t="s">
        <v>205</v>
      </c>
      <c r="B31" s="4"/>
      <c r="C31" s="4"/>
      <c r="D31" s="1"/>
      <c r="E31" s="1"/>
    </row>
  </sheetData>
  <sheetProtection sheet="1" formatCells="0" formatColumns="0" formatRows="0"/>
  <mergeCells count="25">
    <mergeCell ref="A26:E26"/>
    <mergeCell ref="A27:E30"/>
    <mergeCell ref="A31:C31"/>
    <mergeCell ref="D31:E31"/>
    <mergeCell ref="A20:E20"/>
    <mergeCell ref="A21:E21"/>
    <mergeCell ref="A22:C22"/>
    <mergeCell ref="D22:E22"/>
    <mergeCell ref="A23:C25"/>
    <mergeCell ref="D23:E25"/>
    <mergeCell ref="A12:E12"/>
    <mergeCell ref="A13:E16"/>
    <mergeCell ref="A17:C17"/>
    <mergeCell ref="D17:E17"/>
    <mergeCell ref="A19:E19"/>
    <mergeCell ref="A7:E7"/>
    <mergeCell ref="A8:C8"/>
    <mergeCell ref="D8:E8"/>
    <mergeCell ref="A9:C11"/>
    <mergeCell ref="D9:E11"/>
    <mergeCell ref="A1:E1"/>
    <mergeCell ref="A2:E2"/>
    <mergeCell ref="A3:E3"/>
    <mergeCell ref="A5:E5"/>
    <mergeCell ref="A6:E6"/>
  </mergeCells>
  <dataValidations count="1">
    <dataValidation type="list" allowBlank="1" showErrorMessage="1" errorTitle="Ungültige Note" error="Bitte eine ganze oder halbe Note zwischen 1 und 6 wählen (z.B. 4 oder 4.5)." sqref="D17 D31" xr:uid="{00000000-0002-0000-0300-000001000000}">
      <formula1>"1,1.5,2,2.5,3,3.5,4,4.5,5,5.5,6"</formula1>
      <formula2>0</formula2>
    </dataValidation>
  </dataValidations>
  <pageMargins left="0.4" right="0.4" top="0.5" bottom="0.5" header="0.511811023622047" footer="0.511811023622047"/>
  <pageSetup orientation="landscape" horizontalDpi="300" verticalDpi="300"/>
  <extLst>
    <ext xmlns:x14="http://schemas.microsoft.com/office/spreadsheetml/2009/9/main" uri="{CCE6A557-97BC-4b89-ADB6-D9C93CAAB3DF}">
      <x14:dataValidations xmlns:xm="http://schemas.microsoft.com/office/excel/2006/main" count="1">
        <x14:dataValidation type="list" allowBlank="1" showErrorMessage="1" errorTitle="Ungültige Auswahl" error="Bitte einen Eintrag aus der Liste auswählen." xr:uid="{00000000-0002-0000-0300-000000000000}">
          <x14:formula1>
            <xm:f>'LZ-Katalog'!$C$2:$C$24</xm:f>
          </x14:formula1>
          <x14:formula2>
            <xm:f>0</xm:f>
          </x14:formula2>
          <xm:sqref>A7 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E31"/>
  <sheetViews>
    <sheetView showGridLines="0" zoomScaleNormal="100" workbookViewId="0">
      <pane ySplit="3" topLeftCell="A6" activePane="bottomLeft" state="frozen"/>
      <selection pane="bottomLeft" activeCell="A13" sqref="A13:E16"/>
    </sheetView>
  </sheetViews>
  <sheetFormatPr baseColWidth="10" defaultColWidth="8.7109375" defaultRowHeight="15" x14ac:dyDescent="0.25"/>
  <cols>
    <col min="1" max="1" width="22" customWidth="1"/>
    <col min="2" max="3" width="20" customWidth="1"/>
    <col min="4" max="5" width="31" customWidth="1"/>
  </cols>
  <sheetData>
    <row r="1" spans="1:5" ht="21.75" customHeight="1" x14ac:dyDescent="0.25">
      <c r="A1" s="13" t="s">
        <v>0</v>
      </c>
      <c r="B1" s="13"/>
      <c r="C1" s="13"/>
      <c r="D1" s="13"/>
      <c r="E1" s="13"/>
    </row>
    <row r="2" spans="1:5" ht="18" customHeight="1" x14ac:dyDescent="0.25">
      <c r="A2" s="12" t="s">
        <v>207</v>
      </c>
      <c r="B2" s="12"/>
      <c r="C2" s="12"/>
      <c r="D2" s="12"/>
      <c r="E2" s="12"/>
    </row>
    <row r="3" spans="1:5" ht="49.5" customHeight="1" x14ac:dyDescent="0.25">
      <c r="A3" s="11" t="s">
        <v>2</v>
      </c>
      <c r="B3" s="11"/>
      <c r="C3" s="11"/>
      <c r="D3" s="11"/>
      <c r="E3" s="11"/>
    </row>
    <row r="4" spans="1:5" ht="18" customHeight="1" x14ac:dyDescent="0.25"/>
    <row r="5" spans="1:5" ht="18" customHeight="1" x14ac:dyDescent="0.25">
      <c r="A5" s="9" t="s">
        <v>208</v>
      </c>
      <c r="B5" s="9"/>
      <c r="C5" s="9"/>
      <c r="D5" s="9"/>
      <c r="E5" s="9"/>
    </row>
    <row r="6" spans="1:5" ht="18" customHeight="1" x14ac:dyDescent="0.25">
      <c r="A6" s="4" t="s">
        <v>209</v>
      </c>
      <c r="B6" s="4"/>
      <c r="C6" s="4"/>
      <c r="D6" s="4"/>
      <c r="E6" s="4"/>
    </row>
    <row r="7" spans="1:5" ht="19.5" customHeight="1" x14ac:dyDescent="0.25">
      <c r="A7" s="3"/>
      <c r="B7" s="3"/>
      <c r="C7" s="3"/>
      <c r="D7" s="3"/>
      <c r="E7" s="3"/>
    </row>
    <row r="8" spans="1:5" ht="18" customHeight="1" x14ac:dyDescent="0.25">
      <c r="A8" s="4" t="s">
        <v>4</v>
      </c>
      <c r="B8" s="4"/>
      <c r="C8" s="4"/>
      <c r="D8" s="4" t="s">
        <v>34</v>
      </c>
      <c r="E8" s="4"/>
    </row>
    <row r="9" spans="1:5" ht="78" customHeight="1" x14ac:dyDescent="0.25">
      <c r="A9" s="2" t="str">
        <f>IFERROR(INDEX('MSS-Katalog'!$D$2:$D$5,MATCH(A7,'MSS-Katalog'!$C$2:$C$5,0)),"")</f>
        <v/>
      </c>
      <c r="B9" s="2"/>
      <c r="C9" s="2"/>
      <c r="D9" s="2" t="str">
        <f>IFERROR(INDEX('MSS-Katalog'!$E$2:$E$5,MATCH(A7,'MSS-Katalog'!$C$2:$C$5,0)),"")</f>
        <v/>
      </c>
      <c r="E9" s="2"/>
    </row>
    <row r="10" spans="1:5" ht="78" customHeight="1" x14ac:dyDescent="0.25">
      <c r="A10" s="2"/>
      <c r="B10" s="2"/>
      <c r="C10" s="2"/>
      <c r="D10" s="2"/>
      <c r="E10" s="2"/>
    </row>
    <row r="11" spans="1:5" ht="78" customHeight="1" x14ac:dyDescent="0.25">
      <c r="A11" s="2"/>
      <c r="B11" s="2"/>
      <c r="C11" s="2"/>
      <c r="D11" s="2"/>
      <c r="E11" s="2"/>
    </row>
    <row r="12" spans="1:5" ht="30" customHeight="1" x14ac:dyDescent="0.25">
      <c r="A12" s="4" t="s">
        <v>204</v>
      </c>
      <c r="B12" s="4"/>
      <c r="C12" s="4"/>
      <c r="D12" s="4"/>
      <c r="E12" s="4"/>
    </row>
    <row r="13" spans="1:5" ht="30" customHeight="1" x14ac:dyDescent="0.25">
      <c r="A13" s="10"/>
      <c r="B13" s="10"/>
      <c r="C13" s="10"/>
      <c r="D13" s="10"/>
      <c r="E13" s="10"/>
    </row>
    <row r="14" spans="1:5" ht="27.75" customHeight="1" x14ac:dyDescent="0.25">
      <c r="A14" s="10"/>
      <c r="B14" s="10"/>
      <c r="C14" s="10"/>
      <c r="D14" s="10"/>
      <c r="E14" s="10"/>
    </row>
    <row r="15" spans="1:5" ht="27.75" customHeight="1" x14ac:dyDescent="0.25">
      <c r="A15" s="10"/>
      <c r="B15" s="10"/>
      <c r="C15" s="10"/>
      <c r="D15" s="10"/>
      <c r="E15" s="10"/>
    </row>
    <row r="16" spans="1:5" ht="27.75" customHeight="1" x14ac:dyDescent="0.25">
      <c r="A16" s="10"/>
      <c r="B16" s="10"/>
      <c r="C16" s="10"/>
      <c r="D16" s="10"/>
      <c r="E16" s="10"/>
    </row>
    <row r="17" spans="1:5" ht="18" customHeight="1" x14ac:dyDescent="0.25">
      <c r="A17" s="4" t="s">
        <v>210</v>
      </c>
      <c r="B17" s="4"/>
      <c r="C17" s="4"/>
      <c r="D17" s="1"/>
      <c r="E17" s="1"/>
    </row>
    <row r="18" spans="1:5" ht="18" customHeight="1" x14ac:dyDescent="0.25"/>
    <row r="19" spans="1:5" ht="18" customHeight="1" x14ac:dyDescent="0.25">
      <c r="A19" s="9" t="s">
        <v>211</v>
      </c>
      <c r="B19" s="9"/>
      <c r="C19" s="9"/>
      <c r="D19" s="9"/>
      <c r="E19" s="9"/>
    </row>
    <row r="20" spans="1:5" ht="18" customHeight="1" x14ac:dyDescent="0.25">
      <c r="A20" s="4" t="s">
        <v>212</v>
      </c>
      <c r="B20" s="4"/>
      <c r="C20" s="4"/>
      <c r="D20" s="4"/>
      <c r="E20" s="4"/>
    </row>
    <row r="21" spans="1:5" ht="19.5" customHeight="1" x14ac:dyDescent="0.25">
      <c r="A21" s="3"/>
      <c r="B21" s="3"/>
      <c r="C21" s="3"/>
      <c r="D21" s="3"/>
      <c r="E21" s="3"/>
    </row>
    <row r="22" spans="1:5" ht="18" customHeight="1" x14ac:dyDescent="0.25">
      <c r="A22" s="4" t="s">
        <v>4</v>
      </c>
      <c r="B22" s="4"/>
      <c r="C22" s="4"/>
      <c r="D22" s="4" t="s">
        <v>34</v>
      </c>
      <c r="E22" s="4"/>
    </row>
    <row r="23" spans="1:5" ht="55.5" customHeight="1" x14ac:dyDescent="0.25">
      <c r="A23" s="2" t="str">
        <f>IFERROR(INDEX('MSS-Katalog'!$J$2:$J$7,MATCH(A21,'MSS-Katalog'!$I$2:$I$7,0)),"")</f>
        <v/>
      </c>
      <c r="B23" s="2"/>
      <c r="C23" s="2"/>
      <c r="D23" s="2" t="str">
        <f>IFERROR(INDEX('MSS-Katalog'!$K$2:$K$7,MATCH(A21,'MSS-Katalog'!$I$2:$I$7,0)),"")</f>
        <v/>
      </c>
      <c r="E23" s="2"/>
    </row>
    <row r="24" spans="1:5" ht="55.5" customHeight="1" x14ac:dyDescent="0.25">
      <c r="A24" s="2"/>
      <c r="B24" s="2"/>
      <c r="C24" s="2"/>
      <c r="D24" s="2"/>
      <c r="E24" s="2"/>
    </row>
    <row r="25" spans="1:5" ht="55.5" customHeight="1" x14ac:dyDescent="0.25">
      <c r="A25" s="2"/>
      <c r="B25" s="2"/>
      <c r="C25" s="2"/>
      <c r="D25" s="2"/>
      <c r="E25" s="2"/>
    </row>
    <row r="26" spans="1:5" ht="30" customHeight="1" x14ac:dyDescent="0.25">
      <c r="A26" s="4" t="s">
        <v>204</v>
      </c>
      <c r="B26" s="4"/>
      <c r="C26" s="4"/>
      <c r="D26" s="4"/>
      <c r="E26" s="4"/>
    </row>
    <row r="27" spans="1:5" ht="30" customHeight="1" x14ac:dyDescent="0.25">
      <c r="A27" s="10"/>
      <c r="B27" s="10"/>
      <c r="C27" s="10"/>
      <c r="D27" s="10"/>
      <c r="E27" s="10"/>
    </row>
    <row r="28" spans="1:5" ht="27.75" customHeight="1" x14ac:dyDescent="0.25">
      <c r="A28" s="10"/>
      <c r="B28" s="10"/>
      <c r="C28" s="10"/>
      <c r="D28" s="10"/>
      <c r="E28" s="10"/>
    </row>
    <row r="29" spans="1:5" ht="27.75" customHeight="1" x14ac:dyDescent="0.25">
      <c r="A29" s="10"/>
      <c r="B29" s="10"/>
      <c r="C29" s="10"/>
      <c r="D29" s="10"/>
      <c r="E29" s="10"/>
    </row>
    <row r="30" spans="1:5" ht="27.75" customHeight="1" x14ac:dyDescent="0.25">
      <c r="A30" s="10"/>
      <c r="B30" s="10"/>
      <c r="C30" s="10"/>
      <c r="D30" s="10"/>
      <c r="E30" s="10"/>
    </row>
    <row r="31" spans="1:5" ht="18" customHeight="1" x14ac:dyDescent="0.25">
      <c r="A31" s="4" t="s">
        <v>213</v>
      </c>
      <c r="B31" s="4"/>
      <c r="C31" s="4"/>
      <c r="D31" s="1"/>
      <c r="E31" s="1"/>
    </row>
  </sheetData>
  <sheetProtection sheet="1" formatCells="0" formatColumns="0" formatRows="0"/>
  <mergeCells count="25">
    <mergeCell ref="A26:E26"/>
    <mergeCell ref="A27:E30"/>
    <mergeCell ref="A31:C31"/>
    <mergeCell ref="D31:E31"/>
    <mergeCell ref="A20:E20"/>
    <mergeCell ref="A21:E21"/>
    <mergeCell ref="A22:C22"/>
    <mergeCell ref="D22:E22"/>
    <mergeCell ref="A23:C25"/>
    <mergeCell ref="D23:E25"/>
    <mergeCell ref="A12:E12"/>
    <mergeCell ref="A13:E16"/>
    <mergeCell ref="A17:C17"/>
    <mergeCell ref="D17:E17"/>
    <mergeCell ref="A19:E19"/>
    <mergeCell ref="A7:E7"/>
    <mergeCell ref="A8:C8"/>
    <mergeCell ref="D8:E8"/>
    <mergeCell ref="A9:C11"/>
    <mergeCell ref="D9:E11"/>
    <mergeCell ref="A1:E1"/>
    <mergeCell ref="A2:E2"/>
    <mergeCell ref="A3:E3"/>
    <mergeCell ref="A5:E5"/>
    <mergeCell ref="A6:E6"/>
  </mergeCells>
  <dataValidations count="1">
    <dataValidation type="list" allowBlank="1" showErrorMessage="1" errorTitle="Ungültige Note" error="Bitte eine ganze oder halbe Note zwischen 1 und 6 wählen (z.B. 4 oder 4.5)." sqref="D17 D31" xr:uid="{00000000-0002-0000-0400-000001000000}">
      <formula1>"1,1.5,2,2.5,3,3.5,4,4.5,5,5.5,6"</formula1>
      <formula2>0</formula2>
    </dataValidation>
  </dataValidations>
  <pageMargins left="0.4" right="0.4" top="0.5" bottom="0.5" header="0.511811023622047" footer="0.511811023622047"/>
  <pageSetup orientation="landscape" horizontalDpi="300" verticalDpi="300"/>
  <extLst>
    <ext xmlns:x14="http://schemas.microsoft.com/office/spreadsheetml/2009/9/main" uri="{CCE6A557-97BC-4b89-ADB6-D9C93CAAB3DF}">
      <x14:dataValidations xmlns:xm="http://schemas.microsoft.com/office/excel/2006/main" count="2">
        <x14:dataValidation type="list" allowBlank="1" showErrorMessage="1" errorTitle="Ungültige Auswahl" error="Bitte einen Eintrag aus der Liste auswählen." xr:uid="{00000000-0002-0000-0400-000000000000}">
          <x14:formula1>
            <xm:f>'MSS-Katalog'!$C$2:$C$5</xm:f>
          </x14:formula1>
          <x14:formula2>
            <xm:f>0</xm:f>
          </x14:formula2>
          <xm:sqref>A7</xm:sqref>
        </x14:dataValidation>
        <x14:dataValidation type="list" allowBlank="1" showErrorMessage="1" errorTitle="Ungültige Auswahl" error="Bitte einen Eintrag aus der Liste auswählen." xr:uid="{00000000-0002-0000-0400-000002000000}">
          <x14:formula1>
            <xm:f>'MSS-Katalog'!$I$2:$I$7</xm:f>
          </x14:formula1>
          <x14:formula2>
            <xm:f>0</xm:f>
          </x14:formula2>
          <xm:sqref>A21</xm:sqref>
        </x14:dataValidation>
      </x14:dataValidations>
    </ext>
  </extLst>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Arbeitsblätter</vt:lpstr>
      </vt:variant>
      <vt:variant>
        <vt:i4>5</vt:i4>
      </vt:variant>
    </vt:vector>
  </HeadingPairs>
  <TitlesOfParts>
    <vt:vector size="5" baseType="lpstr">
      <vt:lpstr>Deckblatt</vt:lpstr>
      <vt:lpstr>LZ-Katalog</vt:lpstr>
      <vt:lpstr>MSS-Katalog</vt:lpstr>
      <vt:lpstr>Fachkompetenzen</vt:lpstr>
      <vt:lpstr>MSS-Kompetenzen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Fuhrer, Marc</cp:lastModifiedBy>
  <cp:revision>0</cp:revision>
  <dcterms:created xsi:type="dcterms:W3CDTF">2026-09-11T11:08:22Z</dcterms:created>
  <dcterms:modified xsi:type="dcterms:W3CDTF">2026-09-11T11:19:32Z</dcterms:modified>
  <dc:language>en-US</dc:language>
</cp:coreProperties>
</file>